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RINCE ŽENSKA LIGA 2012" sheetId="1" r:id="rId1"/>
  </sheets>
  <definedNames>
    <definedName name="_xlnm.Print_Area" localSheetId="0">'PRINCE ŽENSKA LIGA 2012'!$A$4:$AC$37</definedName>
  </definedNames>
  <calcPr fullCalcOnLoad="1"/>
</workbook>
</file>

<file path=xl/sharedStrings.xml><?xml version="1.0" encoding="utf-8"?>
<sst xmlns="http://schemas.openxmlformats.org/spreadsheetml/2006/main" count="72" uniqueCount="35">
  <si>
    <t xml:space="preserve"> </t>
  </si>
  <si>
    <t>točk</t>
  </si>
  <si>
    <t>:</t>
  </si>
  <si>
    <t>tabela za 6 ekip</t>
  </si>
  <si>
    <t>1.k</t>
  </si>
  <si>
    <t>2.k</t>
  </si>
  <si>
    <t>3.k</t>
  </si>
  <si>
    <t>4.k</t>
  </si>
  <si>
    <t>5.k</t>
  </si>
  <si>
    <t>6.k</t>
  </si>
  <si>
    <t>7.k</t>
  </si>
  <si>
    <t>8.k</t>
  </si>
  <si>
    <t>9.k</t>
  </si>
  <si>
    <t>10.k</t>
  </si>
  <si>
    <t>vr</t>
  </si>
  <si>
    <t>TK SAN SIMON</t>
  </si>
  <si>
    <t>kraj:</t>
  </si>
  <si>
    <r>
      <t>v L1 vpiši št. dvobojev v ligaški tekmi, v L2 pa 1</t>
    </r>
    <r>
      <rPr>
        <sz val="8"/>
        <color indexed="10"/>
        <rFont val="Verdana"/>
        <family val="2"/>
      </rPr>
      <t>(2)</t>
    </r>
    <r>
      <rPr>
        <sz val="8"/>
        <rFont val="Verdana"/>
        <family val="2"/>
      </rPr>
      <t xml:space="preserve">, če je </t>
    </r>
    <r>
      <rPr>
        <sz val="8"/>
        <color indexed="10"/>
        <rFont val="Verdana"/>
        <family val="2"/>
      </rPr>
      <t>(ni)</t>
    </r>
    <r>
      <rPr>
        <sz val="8"/>
        <rFont val="Verdana"/>
        <family val="2"/>
      </rPr>
      <t xml:space="preserve"> možen neodločen rezultat, v M1 pa št. točk za zmago ekipe</t>
    </r>
  </si>
  <si>
    <t>1. kolo - 28./29.04.2012</t>
  </si>
  <si>
    <t>2. kolo - 05./06.05.2012</t>
  </si>
  <si>
    <t>3. kolo - 12./13.05.2012</t>
  </si>
  <si>
    <t>4. kolo - 19./20.05.2012</t>
  </si>
  <si>
    <t>5. kolo - 26./27.05.2012</t>
  </si>
  <si>
    <t>6. kolo - 02./03.06.2012</t>
  </si>
  <si>
    <t>7. kolo - 09./10.06.2012</t>
  </si>
  <si>
    <t>8. kolo - 16./17.06.2012</t>
  </si>
  <si>
    <t>9. kolo - 23./24.06.2012</t>
  </si>
  <si>
    <t>10. kolo - 30.06./01.07.2012</t>
  </si>
  <si>
    <t>REZERVNI TERMIN 07./08.07.2012</t>
  </si>
  <si>
    <t>"K" CHALLENGE L.V.</t>
  </si>
  <si>
    <t>TROBENTICE</t>
  </si>
  <si>
    <t>GAJA PADRIČE</t>
  </si>
  <si>
    <t>WAJDUŠNA</t>
  </si>
  <si>
    <t>Termini po dogovoru med ekipama: sobota ob 17,00 ali nedelja ob 10,00</t>
  </si>
  <si>
    <t>PRINCE EKIPNA POLETNA LIGA PRIMORSKE 2012 - ženske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</si>
</sst>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\ ;\(\$#,##0\)"/>
    <numFmt numFmtId="173" formatCode="\$#,##0\ ;[Red]\(\$#,##0\)"/>
    <numFmt numFmtId="174" formatCode="\$#,##0.00\ ;\(\$#,##0.00\)"/>
    <numFmt numFmtId="175" formatCode="\$#,##0.00\ ;[Red]\(\$#,##0.00\)"/>
    <numFmt numFmtId="176" formatCode="m/d/yy"/>
    <numFmt numFmtId="177" formatCode="m/d/yy\ h:mm"/>
    <numFmt numFmtId="178" formatCode="m/d"/>
    <numFmt numFmtId="179" formatCode="dd/mm/yyyy"/>
  </numFmts>
  <fonts count="59">
    <font>
      <sz val="12"/>
      <color indexed="24"/>
      <name val="Times New Roman"/>
      <family val="0"/>
    </font>
    <font>
      <sz val="18"/>
      <color indexed="24"/>
      <name val="Times New Roman"/>
      <family val="0"/>
    </font>
    <font>
      <sz val="8"/>
      <color indexed="24"/>
      <name val="Times New Roman"/>
      <family val="0"/>
    </font>
    <font>
      <i/>
      <sz val="12"/>
      <color indexed="24"/>
      <name val="Times New Roman"/>
      <family val="0"/>
    </font>
    <font>
      <u val="single"/>
      <sz val="6"/>
      <color indexed="12"/>
      <name val="Times New Roman"/>
      <family val="0"/>
    </font>
    <font>
      <sz val="10"/>
      <name val="Arial CE"/>
      <family val="0"/>
    </font>
    <font>
      <u val="single"/>
      <sz val="6"/>
      <color indexed="36"/>
      <name val="Times New Roman"/>
      <family val="0"/>
    </font>
    <font>
      <sz val="8"/>
      <color indexed="24"/>
      <name val="Verdana"/>
      <family val="2"/>
    </font>
    <font>
      <sz val="12"/>
      <color indexed="24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20"/>
      <name val="Verdana"/>
      <family val="2"/>
    </font>
    <font>
      <sz val="24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9"/>
      <color indexed="24"/>
      <name val="Verdana"/>
      <family val="2"/>
    </font>
    <font>
      <i/>
      <sz val="9"/>
      <color indexed="24"/>
      <name val="Verdana"/>
      <family val="2"/>
    </font>
    <font>
      <i/>
      <sz val="8"/>
      <color indexed="24"/>
      <name val="Verdana"/>
      <family val="2"/>
    </font>
    <font>
      <i/>
      <sz val="8"/>
      <color indexed="24"/>
      <name val="Times New Roman"/>
      <family val="0"/>
    </font>
    <font>
      <i/>
      <sz val="8"/>
      <name val="Verdana"/>
      <family val="2"/>
    </font>
    <font>
      <sz val="12"/>
      <name val="Arial CE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42"/>
        <bgColor indexed="42"/>
      </patternFill>
    </fill>
    <fill>
      <patternFill patternType="gray0625">
        <fgColor indexed="26"/>
      </patternFill>
    </fill>
    <fill>
      <patternFill patternType="gray0625">
        <fgColor indexed="13"/>
      </patternFill>
    </fill>
    <fill>
      <patternFill patternType="gray0625">
        <fgColor indexed="10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33" borderId="0" xfId="0" applyFont="1" applyFill="1" applyAlignment="1">
      <alignment/>
    </xf>
    <xf numFmtId="0" fontId="10" fillId="34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1" fontId="10" fillId="35" borderId="11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 horizontal="centerContinuous"/>
    </xf>
    <xf numFmtId="0" fontId="10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9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1" fontId="9" fillId="36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" fontId="14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9" fillId="0" borderId="17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" fontId="9" fillId="0" borderId="0" xfId="0" applyNumberFormat="1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1" fontId="18" fillId="0" borderId="19" xfId="0" applyNumberFormat="1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1" fontId="10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16" fontId="10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aslov 1" xfId="60"/>
    <cellStyle name="Naslov 2" xfId="61"/>
    <cellStyle name="Neutral" xfId="62"/>
    <cellStyle name="Note" xfId="63"/>
    <cellStyle name="Output" xfId="64"/>
    <cellStyle name="Percent" xfId="65"/>
    <cellStyle name="Title" xfId="66"/>
    <cellStyle name="Total" xfId="67"/>
    <cellStyle name="Vsota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42"/>
  <sheetViews>
    <sheetView tabSelected="1" zoomScale="75" zoomScaleNormal="75" zoomScalePageLayoutView="0" workbookViewId="0" topLeftCell="A7">
      <selection activeCell="M1" sqref="M1"/>
    </sheetView>
  </sheetViews>
  <sheetFormatPr defaultColWidth="10.00390625" defaultRowHeight="15.75"/>
  <cols>
    <col min="1" max="1" width="2.625" style="46" customWidth="1"/>
    <col min="2" max="2" width="30.625" style="46" customWidth="1"/>
    <col min="3" max="3" width="1.625" style="46" customWidth="1"/>
    <col min="4" max="4" width="4.625" style="46" customWidth="1"/>
    <col min="5" max="9" width="7.125" style="46" customWidth="1"/>
    <col min="10" max="10" width="7.125" style="47" customWidth="1"/>
    <col min="11" max="11" width="5.625" style="46" customWidth="1"/>
    <col min="12" max="12" width="5.625" style="47" customWidth="1"/>
    <col min="13" max="13" width="6.625" style="46" customWidth="1"/>
    <col min="14" max="16" width="0.12890625" style="46" customWidth="1"/>
    <col min="17" max="17" width="2.625" style="46" customWidth="1"/>
    <col min="18" max="18" width="30.625" style="46" customWidth="1"/>
    <col min="19" max="19" width="1.625" style="46" customWidth="1"/>
    <col min="20" max="20" width="4.625" style="46" customWidth="1"/>
    <col min="21" max="25" width="7.125" style="46" customWidth="1"/>
    <col min="26" max="26" width="7.125" style="47" customWidth="1"/>
    <col min="27" max="27" width="5.625" style="46" customWidth="1"/>
    <col min="28" max="28" width="5.625" style="47" customWidth="1"/>
    <col min="29" max="29" width="6.625" style="46" customWidth="1"/>
    <col min="30" max="32" width="0.12890625" style="46" customWidth="1"/>
    <col min="33" max="33" width="6.625" style="0" customWidth="1"/>
  </cols>
  <sheetData>
    <row r="1" spans="1:32" s="11" customFormat="1" ht="10.5">
      <c r="A1" s="4"/>
      <c r="B1" s="4" t="s">
        <v>3</v>
      </c>
      <c r="C1" s="4"/>
      <c r="D1" s="4"/>
      <c r="E1" s="5">
        <v>1</v>
      </c>
      <c r="F1" s="6">
        <v>1</v>
      </c>
      <c r="G1" s="6">
        <v>1</v>
      </c>
      <c r="H1" s="6">
        <v>1</v>
      </c>
      <c r="I1" s="6">
        <v>1</v>
      </c>
      <c r="J1" s="7"/>
      <c r="K1" s="8"/>
      <c r="L1" s="9">
        <v>2</v>
      </c>
      <c r="M1" s="10">
        <v>2</v>
      </c>
      <c r="N1" s="4"/>
      <c r="O1" s="4"/>
      <c r="P1" s="4"/>
      <c r="Q1" s="4"/>
      <c r="R1" s="4" t="s">
        <v>3</v>
      </c>
      <c r="S1" s="4"/>
      <c r="T1" s="4"/>
      <c r="U1" s="5">
        <v>1</v>
      </c>
      <c r="V1" s="6">
        <v>1</v>
      </c>
      <c r="W1" s="6">
        <v>1</v>
      </c>
      <c r="X1" s="6">
        <v>1</v>
      </c>
      <c r="Y1" s="6">
        <v>1</v>
      </c>
      <c r="Z1" s="7"/>
      <c r="AA1" s="8"/>
      <c r="AB1" s="9">
        <f>L1</f>
        <v>2</v>
      </c>
      <c r="AC1" s="10">
        <v>3</v>
      </c>
      <c r="AD1" s="4"/>
      <c r="AE1" s="4"/>
      <c r="AF1" s="4"/>
    </row>
    <row r="2" spans="1:32" s="11" customFormat="1" ht="11.25" thickBot="1">
      <c r="A2" s="12"/>
      <c r="B2" s="13" t="s">
        <v>17</v>
      </c>
      <c r="C2" s="12"/>
      <c r="D2" s="14"/>
      <c r="E2" s="14"/>
      <c r="F2" s="14"/>
      <c r="G2" s="14"/>
      <c r="H2" s="14"/>
      <c r="I2" s="14"/>
      <c r="J2" s="15"/>
      <c r="K2" s="12"/>
      <c r="L2" s="14">
        <v>1</v>
      </c>
      <c r="M2" s="12"/>
      <c r="N2" s="16"/>
      <c r="O2" s="16"/>
      <c r="P2" s="16"/>
      <c r="Q2" s="12"/>
      <c r="R2" s="13" t="s">
        <v>17</v>
      </c>
      <c r="S2" s="12"/>
      <c r="T2" s="14"/>
      <c r="U2" s="14"/>
      <c r="V2" s="14"/>
      <c r="W2" s="14"/>
      <c r="X2" s="14"/>
      <c r="Y2" s="14"/>
      <c r="Z2" s="15"/>
      <c r="AA2" s="12"/>
      <c r="AB2" s="14">
        <v>1</v>
      </c>
      <c r="AC2" s="12"/>
      <c r="AD2" s="16"/>
      <c r="AE2" s="16"/>
      <c r="AF2" s="16"/>
    </row>
    <row r="3" spans="1:32" s="2" customFormat="1" ht="0" customHeight="1" hidden="1" thickTop="1">
      <c r="A3" s="17"/>
      <c r="B3" s="17"/>
      <c r="C3" s="17"/>
      <c r="D3" s="18"/>
      <c r="E3" s="18"/>
      <c r="F3" s="18"/>
      <c r="G3" s="18"/>
      <c r="H3" s="18"/>
      <c r="I3" s="18"/>
      <c r="J3" s="19"/>
      <c r="K3" s="17"/>
      <c r="L3" s="17"/>
      <c r="M3" s="17"/>
      <c r="N3" s="17"/>
      <c r="O3" s="17"/>
      <c r="P3" s="17"/>
      <c r="Q3" s="17"/>
      <c r="R3" s="17"/>
      <c r="S3" s="17"/>
      <c r="T3" s="18"/>
      <c r="U3" s="18"/>
      <c r="V3" s="18"/>
      <c r="W3" s="18"/>
      <c r="X3" s="18"/>
      <c r="Y3" s="18"/>
      <c r="Z3" s="19"/>
      <c r="AA3" s="17"/>
      <c r="AB3" s="17"/>
      <c r="AC3" s="17"/>
      <c r="AD3" s="17"/>
      <c r="AE3" s="17"/>
      <c r="AF3" s="17"/>
    </row>
    <row r="4" spans="1:32" s="2" customFormat="1" ht="25.5" thickTop="1">
      <c r="A4" s="20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3"/>
      <c r="O4" s="3"/>
      <c r="P4" s="3"/>
      <c r="Q4" s="20" t="s">
        <v>0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3"/>
      <c r="AE4" s="3"/>
      <c r="AF4" s="3"/>
    </row>
    <row r="5" spans="1:32" s="21" customFormat="1" ht="39.75" customHeight="1">
      <c r="A5" s="54" t="s">
        <v>34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6"/>
      <c r="AD5" s="3"/>
      <c r="AE5" s="3"/>
      <c r="AF5" s="3"/>
    </row>
    <row r="6" spans="1:32" s="22" customFormat="1" ht="24.75" customHeight="1">
      <c r="A6" s="83"/>
      <c r="B6" s="83"/>
      <c r="C6" s="83"/>
      <c r="D6" s="83"/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4"/>
      <c r="K6" s="25"/>
      <c r="L6" s="84"/>
      <c r="M6" s="84"/>
      <c r="N6" s="26"/>
      <c r="O6" s="26"/>
      <c r="P6" s="26"/>
      <c r="Q6" s="83"/>
      <c r="R6" s="83"/>
      <c r="S6" s="83"/>
      <c r="T6" s="83"/>
      <c r="U6" s="23" t="s">
        <v>9</v>
      </c>
      <c r="V6" s="23" t="s">
        <v>10</v>
      </c>
      <c r="W6" s="23" t="s">
        <v>11</v>
      </c>
      <c r="X6" s="23" t="s">
        <v>12</v>
      </c>
      <c r="Y6" s="23" t="s">
        <v>13</v>
      </c>
      <c r="Z6" s="23" t="s">
        <v>1</v>
      </c>
      <c r="AA6" s="27" t="s">
        <v>14</v>
      </c>
      <c r="AB6" s="84"/>
      <c r="AC6" s="84"/>
      <c r="AD6" s="26"/>
      <c r="AE6" s="26"/>
      <c r="AF6" s="26"/>
    </row>
    <row r="7" spans="1:32" s="21" customFormat="1" ht="15">
      <c r="A7" s="21">
        <v>1</v>
      </c>
      <c r="B7" s="37" t="s">
        <v>15</v>
      </c>
      <c r="C7" s="78"/>
      <c r="D7" s="85"/>
      <c r="E7" s="29">
        <f>IF(E$1="","",+N15)</f>
      </c>
      <c r="F7" s="29">
        <f>IF(F$1="","",+N22)</f>
      </c>
      <c r="G7" s="29">
        <f>IF(G$1="","",+P26)</f>
      </c>
      <c r="H7" s="29">
        <f>IF(H$1="","",+N31)</f>
      </c>
      <c r="I7" s="30">
        <f>IF(I$1="","",+P37)</f>
      </c>
      <c r="J7" s="31"/>
      <c r="K7" s="32"/>
      <c r="L7" s="84"/>
      <c r="M7" s="84"/>
      <c r="N7" s="3"/>
      <c r="O7" s="3"/>
      <c r="P7" s="3"/>
      <c r="Q7" s="21">
        <v>1</v>
      </c>
      <c r="R7" s="37" t="str">
        <f>B7</f>
        <v>TK SAN SIMON</v>
      </c>
      <c r="S7" s="78"/>
      <c r="T7" s="85"/>
      <c r="U7" s="29">
        <f>IF(U$1="","",+AD15)</f>
      </c>
      <c r="V7" s="29">
        <f>IF(V$1="","",+AD22)</f>
      </c>
      <c r="W7" s="29">
        <f>IF(W$1="","",+AF26)</f>
      </c>
      <c r="X7" s="29">
        <f>IF(X$1="","",+AD31)</f>
      </c>
      <c r="Y7" s="29">
        <f>IF(Y$1="","",+AF37)</f>
      </c>
      <c r="Z7" s="33">
        <f>IF(Z$1="","",IF(R7="","",SUM(E7:I7,U7:Y7)))</f>
      </c>
      <c r="AA7" s="34">
        <f>IF(Z$1="","",RANK(Z7,Z$7:Z$12,0))</f>
      </c>
      <c r="AB7" s="84"/>
      <c r="AC7" s="84"/>
      <c r="AD7" s="3"/>
      <c r="AE7" s="3"/>
      <c r="AF7" s="3"/>
    </row>
    <row r="8" spans="1:32" s="21" customFormat="1" ht="15">
      <c r="A8" s="21">
        <v>2</v>
      </c>
      <c r="B8" s="48" t="s">
        <v>30</v>
      </c>
      <c r="C8" s="78"/>
      <c r="D8" s="85"/>
      <c r="E8" s="29">
        <f>IF(E$1="","",+N16)</f>
      </c>
      <c r="F8" s="29">
        <f>IF(F$1="","",+P22)</f>
      </c>
      <c r="G8" s="29">
        <f>IF(G$1="","",+N25)</f>
      </c>
      <c r="H8" s="29">
        <f>IF(H$1="","",+N32)</f>
      </c>
      <c r="I8" s="30">
        <f>IF(I$1="","",+P36)</f>
      </c>
      <c r="J8" s="31"/>
      <c r="K8" s="32"/>
      <c r="L8" s="84"/>
      <c r="M8" s="84"/>
      <c r="N8" s="3"/>
      <c r="O8" s="3"/>
      <c r="P8" s="3"/>
      <c r="Q8" s="21">
        <v>2</v>
      </c>
      <c r="R8" s="37" t="str">
        <f>B8</f>
        <v>TROBENTICE</v>
      </c>
      <c r="S8" s="78"/>
      <c r="T8" s="85"/>
      <c r="U8" s="29">
        <f>IF(U$1="","",+AD16)</f>
      </c>
      <c r="V8" s="29">
        <f>IF(V$1="","",+AF22)</f>
      </c>
      <c r="W8" s="29">
        <f>IF(W$1="","",+AD25)</f>
      </c>
      <c r="X8" s="29">
        <f>IF(X$1="","",+AD32)</f>
      </c>
      <c r="Y8" s="29">
        <f>IF(Y$1="","",+AF36)</f>
      </c>
      <c r="Z8" s="33">
        <f>IF(Z$1="","",IF(R8="","",SUM(E8:I8,U8:Y8)))</f>
      </c>
      <c r="AA8" s="34">
        <f>IF(Z$1="","",RANK(Z8,Z$7:Z$12,0))</f>
      </c>
      <c r="AB8" s="84"/>
      <c r="AC8" s="84"/>
      <c r="AD8" s="3"/>
      <c r="AE8" s="3"/>
      <c r="AF8" s="3"/>
    </row>
    <row r="9" spans="1:32" s="21" customFormat="1" ht="15">
      <c r="A9" s="21">
        <v>3</v>
      </c>
      <c r="B9" s="48" t="s">
        <v>31</v>
      </c>
      <c r="C9" s="78"/>
      <c r="D9" s="85"/>
      <c r="E9" s="29">
        <f>IF(E$1="","",+N17)</f>
      </c>
      <c r="F9" s="29">
        <f>IF(F$1="","",+P21)</f>
      </c>
      <c r="G9" s="29">
        <f>IF(G$1="","",+N26)</f>
      </c>
      <c r="H9" s="29">
        <f>IF(H$1="","",+P32)</f>
      </c>
      <c r="I9" s="30">
        <f>IF(I$1="","",+N35)</f>
      </c>
      <c r="J9" s="31"/>
      <c r="K9" s="32"/>
      <c r="L9" s="84"/>
      <c r="M9" s="84"/>
      <c r="N9" s="3"/>
      <c r="O9" s="3"/>
      <c r="P9" s="3"/>
      <c r="Q9" s="21">
        <v>3</v>
      </c>
      <c r="R9" s="37" t="str">
        <f>B9</f>
        <v>GAJA PADRIČE</v>
      </c>
      <c r="S9" s="78"/>
      <c r="T9" s="85"/>
      <c r="U9" s="29">
        <f>IF(U$1="","",+AD17)</f>
      </c>
      <c r="V9" s="29">
        <f>IF(V$1="","",+AF21)</f>
      </c>
      <c r="W9" s="29">
        <f>IF(W$1="","",+AD26)</f>
      </c>
      <c r="X9" s="29">
        <f>IF(X$1="","",+AF32)</f>
      </c>
      <c r="Y9" s="29">
        <f>IF(Y$1="","",+AD35)</f>
      </c>
      <c r="Z9" s="33">
        <f>IF(Z$1="","",IF(R9="","",SUM(E9:I9,U9:Y9)))</f>
      </c>
      <c r="AA9" s="34">
        <f>IF(Z$1="","",RANK(Z9,Z$7:Z$12,0))</f>
      </c>
      <c r="AB9" s="84"/>
      <c r="AC9" s="84"/>
      <c r="AD9" s="3"/>
      <c r="AE9" s="3"/>
      <c r="AF9" s="3"/>
    </row>
    <row r="10" spans="1:32" s="21" customFormat="1" ht="15">
      <c r="A10" s="21">
        <v>4</v>
      </c>
      <c r="B10" s="37" t="s">
        <v>32</v>
      </c>
      <c r="C10" s="78"/>
      <c r="D10" s="85"/>
      <c r="E10" s="29">
        <f>IF(E$1="","",+P17)</f>
      </c>
      <c r="F10" s="29">
        <f>IF(F$1="","",+P20)</f>
      </c>
      <c r="G10" s="29">
        <f>IF(G$1="","",+N27)</f>
      </c>
      <c r="H10" s="29">
        <f>IF(H$1="","",+P31)</f>
      </c>
      <c r="I10" s="30">
        <f>IF(I$1="","",+N36)</f>
      </c>
      <c r="J10" s="31"/>
      <c r="K10" s="35"/>
      <c r="L10" s="84"/>
      <c r="M10" s="84"/>
      <c r="N10" s="3"/>
      <c r="O10" s="3"/>
      <c r="P10" s="3"/>
      <c r="Q10" s="21">
        <v>4</v>
      </c>
      <c r="R10" s="37" t="str">
        <f>B10</f>
        <v>WAJDUŠNA</v>
      </c>
      <c r="S10" s="78"/>
      <c r="T10" s="85"/>
      <c r="U10" s="29">
        <f>IF(U$1="","",+AF17)</f>
      </c>
      <c r="V10" s="29">
        <f>IF(V$1="","",+AF20)</f>
      </c>
      <c r="W10" s="29">
        <f>IF(W$1="","",+AD27)</f>
      </c>
      <c r="X10" s="29">
        <f>IF(X$1="","",+AF31)</f>
      </c>
      <c r="Y10" s="29">
        <f>IF(Y$1="","",+AD36)</f>
      </c>
      <c r="Z10" s="33">
        <f>IF(Z$1="","",IF(R10="","",SUM(E10:I10,U10:Y10)))</f>
      </c>
      <c r="AA10" s="34">
        <f>IF(Z$1="","",RANK(Z10,Z$7:Z$12,0))</f>
      </c>
      <c r="AB10" s="84"/>
      <c r="AC10" s="84"/>
      <c r="AD10" s="3"/>
      <c r="AE10" s="3"/>
      <c r="AF10" s="3"/>
    </row>
    <row r="11" spans="1:32" s="21" customFormat="1" ht="15">
      <c r="A11" s="21">
        <v>5</v>
      </c>
      <c r="B11" s="37" t="s">
        <v>29</v>
      </c>
      <c r="C11" s="78"/>
      <c r="D11" s="85"/>
      <c r="E11" s="29">
        <f>IF(E$1="","",+P16)</f>
      </c>
      <c r="F11" s="29">
        <f>IF(F$1="","",+N21)</f>
      </c>
      <c r="G11" s="29">
        <f>IF(G$1="","",+P27)</f>
      </c>
      <c r="H11" s="29">
        <f>IF(H$1="","",+P30)</f>
      </c>
      <c r="I11" s="30">
        <f>IF(I$1="","",+N37)</f>
      </c>
      <c r="J11" s="31"/>
      <c r="K11" s="32"/>
      <c r="L11" s="84"/>
      <c r="M11" s="84"/>
      <c r="N11" s="3"/>
      <c r="O11" s="3"/>
      <c r="P11" s="3"/>
      <c r="Q11" s="21">
        <v>5</v>
      </c>
      <c r="R11" s="37" t="str">
        <f>B11</f>
        <v>"K" CHALLENGE L.V.</v>
      </c>
      <c r="S11" s="78"/>
      <c r="T11" s="85"/>
      <c r="U11" s="29">
        <f>IF(U$1="","",+AF16)</f>
      </c>
      <c r="V11" s="29">
        <f>IF(V$1="","",+AD21)</f>
      </c>
      <c r="W11" s="29">
        <f>IF(W$1="","",+AF27)</f>
      </c>
      <c r="X11" s="29">
        <f>IF(X$1="","",+AF30)</f>
      </c>
      <c r="Y11" s="29">
        <f>IF(Y$1="","",+AD37)</f>
      </c>
      <c r="Z11" s="33">
        <f>IF(Z$1="","",IF(R11="","",SUM(E11:I11,U11:Y11)))</f>
      </c>
      <c r="AA11" s="34">
        <f>IF(Z$1="","",RANK(Z11,Z$7:Z$12,0))</f>
      </c>
      <c r="AB11" s="84"/>
      <c r="AC11" s="84"/>
      <c r="AD11" s="3"/>
      <c r="AE11" s="3"/>
      <c r="AF11" s="3"/>
    </row>
    <row r="12" spans="2:32" s="21" customFormat="1" ht="15">
      <c r="B12" s="50" t="s">
        <v>33</v>
      </c>
      <c r="C12" s="50"/>
      <c r="D12" s="50"/>
      <c r="E12" s="50"/>
      <c r="F12" s="50"/>
      <c r="G12" s="50"/>
      <c r="H12" s="50"/>
      <c r="I12" s="50"/>
      <c r="J12" s="50"/>
      <c r="K12" s="50"/>
      <c r="L12" s="84"/>
      <c r="M12" s="84"/>
      <c r="N12" s="3"/>
      <c r="O12" s="3"/>
      <c r="P12" s="3"/>
      <c r="R12" s="28"/>
      <c r="S12" s="78"/>
      <c r="T12" s="79"/>
      <c r="U12" s="49" t="s">
        <v>28</v>
      </c>
      <c r="V12" s="49"/>
      <c r="W12" s="49"/>
      <c r="X12" s="49"/>
      <c r="Y12" s="49"/>
      <c r="Z12" s="49"/>
      <c r="AA12" s="49"/>
      <c r="AB12" s="84"/>
      <c r="AC12" s="84"/>
      <c r="AD12" s="3"/>
      <c r="AE12" s="3"/>
      <c r="AF12" s="3"/>
    </row>
    <row r="13" spans="1:32" s="21" customFormat="1" ht="66" customHeight="1">
      <c r="A13" s="81"/>
      <c r="B13" s="81"/>
      <c r="C13" s="81"/>
      <c r="D13" s="81"/>
      <c r="E13" s="81"/>
      <c r="F13" s="81"/>
      <c r="G13" s="81"/>
      <c r="H13" s="81"/>
      <c r="I13" s="81"/>
      <c r="J13" s="70"/>
      <c r="K13" s="70"/>
      <c r="L13" s="70"/>
      <c r="M13" s="70"/>
      <c r="N13" s="3"/>
      <c r="O13" s="3"/>
      <c r="P13" s="3"/>
      <c r="Q13" s="81"/>
      <c r="R13" s="81"/>
      <c r="S13" s="81"/>
      <c r="T13" s="81"/>
      <c r="U13" s="81"/>
      <c r="V13" s="81"/>
      <c r="W13" s="81"/>
      <c r="X13" s="81"/>
      <c r="Y13" s="81"/>
      <c r="Z13" s="70"/>
      <c r="AA13" s="70"/>
      <c r="AB13" s="70"/>
      <c r="AC13" s="70"/>
      <c r="AD13" s="3"/>
      <c r="AE13" s="3"/>
      <c r="AF13" s="3"/>
    </row>
    <row r="14" spans="1:32" s="21" customFormat="1" ht="19.5" customHeight="1">
      <c r="A14" s="71" t="s">
        <v>0</v>
      </c>
      <c r="B14" s="72" t="s">
        <v>18</v>
      </c>
      <c r="C14" s="73"/>
      <c r="D14" s="73"/>
      <c r="E14" s="74"/>
      <c r="F14" s="65"/>
      <c r="G14" s="67"/>
      <c r="H14" s="67"/>
      <c r="I14" s="75" t="s">
        <v>16</v>
      </c>
      <c r="J14" s="76"/>
      <c r="K14" s="67"/>
      <c r="L14" s="67"/>
      <c r="M14" s="67"/>
      <c r="N14" s="3"/>
      <c r="O14" s="3"/>
      <c r="P14" s="3"/>
      <c r="Q14" s="71" t="s">
        <v>0</v>
      </c>
      <c r="R14" s="72" t="s">
        <v>23</v>
      </c>
      <c r="S14" s="73"/>
      <c r="T14" s="73"/>
      <c r="U14" s="74"/>
      <c r="V14" s="65"/>
      <c r="W14" s="67"/>
      <c r="X14" s="67"/>
      <c r="Y14" s="75" t="s">
        <v>16</v>
      </c>
      <c r="Z14" s="76"/>
      <c r="AA14" s="67"/>
      <c r="AB14" s="67"/>
      <c r="AC14" s="67"/>
      <c r="AD14" s="3"/>
      <c r="AE14" s="3"/>
      <c r="AF14" s="3"/>
    </row>
    <row r="15" spans="1:32" s="21" customFormat="1" ht="19.5" customHeight="1">
      <c r="A15" s="71"/>
      <c r="B15" s="36" t="str">
        <f>IF(B7="","",B7)</f>
        <v>TK SAN SIMON</v>
      </c>
      <c r="C15" s="36" t="s">
        <v>2</v>
      </c>
      <c r="D15" s="50"/>
      <c r="E15" s="50"/>
      <c r="F15" s="50"/>
      <c r="G15" s="50"/>
      <c r="H15" s="88"/>
      <c r="I15" s="52"/>
      <c r="J15" s="53"/>
      <c r="K15" s="38"/>
      <c r="L15" s="39">
        <f>IF(K15="","",IF(K15&gt;L$1,"NAPAKA",IF(K15&lt;0,"NAPAKA",L$1-K15)))</f>
      </c>
      <c r="M15" s="77"/>
      <c r="N15" s="3">
        <f>IF(L$2=1,IF(K15&gt;L$1,"NAPAKA",IF(K15="","",IF(K15&gt;L15,$M$1,IF(K15=L15,1,0)))),IF(K15="","",IF(K15&gt;L$1,"NAPAKA",IF(K15&gt;L15,$M$1,0))))</f>
      </c>
      <c r="O15" s="3"/>
      <c r="P15" s="3">
        <f>IF(L$2=1,IF(K15&gt;L$1,"NAPAKA",IF(K15="","",IF(K15&lt;L15,$M$1,IF(K15=L15,1,0)))),IF(K15="","",IF(K15&gt;L$1,"NAPAKA",IF(K15&lt;L15,$M$1,0))))</f>
      </c>
      <c r="Q15" s="71"/>
      <c r="R15" s="36">
        <f>IF(D15="","",D15)</f>
      </c>
      <c r="S15" s="36" t="s">
        <v>2</v>
      </c>
      <c r="T15" s="49" t="str">
        <f>IF(B15="","",B15)</f>
        <v>TK SAN SIMON</v>
      </c>
      <c r="U15" s="49"/>
      <c r="V15" s="49"/>
      <c r="W15" s="49"/>
      <c r="X15" s="51"/>
      <c r="Y15" s="52"/>
      <c r="Z15" s="53"/>
      <c r="AA15" s="38"/>
      <c r="AB15" s="39">
        <f>IF(AA15="","",IF(AA15&gt;AB$1,"NAPAKA",IF(AA15&lt;0,"NAPAKA",AB$1-AA15)))</f>
      </c>
      <c r="AC15" s="77"/>
      <c r="AD15" s="3">
        <f>IF(AB$2=1,IF(AA15&gt;AB$1,"NAPAKA",IF(AA15="","",IF(AA15&gt;AB15,$M$1,IF(AA15=AB15,1,0)))),IF(AA15="","",IF(AA15&gt;AB$1,"NAPAKA",IF(AA15&gt;AB15,$M$1,0))))</f>
      </c>
      <c r="AE15" s="3"/>
      <c r="AF15" s="3">
        <f>IF(AB$2=1,IF(AA15&gt;AB$1,"NAPAKA",IF(AA15="","",IF(AA15&lt;AB15,$M$1,IF(AA15=AB15,1,0)))),IF(AA15="","",IF(AA15&gt;AB$1,"NAPAKA",IF(AA15&lt;AB15,$M$1,0))))</f>
      </c>
    </row>
    <row r="16" spans="1:32" s="21" customFormat="1" ht="19.5" customHeight="1">
      <c r="A16" s="71"/>
      <c r="B16" s="37" t="str">
        <f>IF(B8="","",B8)</f>
        <v>TROBENTICE</v>
      </c>
      <c r="C16" s="37" t="s">
        <v>2</v>
      </c>
      <c r="D16" s="50" t="str">
        <f>IF(B11="","",B11)</f>
        <v>"K" CHALLENGE L.V.</v>
      </c>
      <c r="E16" s="50"/>
      <c r="F16" s="50"/>
      <c r="G16" s="50"/>
      <c r="H16" s="88"/>
      <c r="I16" s="52"/>
      <c r="J16" s="53"/>
      <c r="K16" s="38"/>
      <c r="L16" s="39">
        <f>IF(K16="","",IF(K16&gt;L$1,"NAPAKA",IF(K16&lt;0,"NAPAKA",L$1-K16)))</f>
      </c>
      <c r="M16" s="63"/>
      <c r="N16" s="3">
        <f>IF(L$2=1,IF(K16&gt;L$1,"NAPAKA",IF(K16="","",IF(K16&gt;L16,$M$1,IF(K16=L16,1,0)))),IF(K16="","",IF(K16&gt;L$1,"NAPAKA",IF(K16&gt;L16,$M$1,0))))</f>
      </c>
      <c r="O16" s="3"/>
      <c r="P16" s="3">
        <f>IF(L$2=1,IF(K16&gt;L$1,"NAPAKA",IF(K16="","",IF(K16&lt;L16,$M$1,IF(K16=L16,1,0)))),IF(K16="","",IF(K16&gt;L$1,"NAPAKA",IF(K16&lt;L16,$M$1,0))))</f>
      </c>
      <c r="Q16" s="71"/>
      <c r="R16" s="40" t="str">
        <f>IF(D16="","",D16)</f>
        <v>"K" CHALLENGE L.V.</v>
      </c>
      <c r="S16" s="37" t="s">
        <v>2</v>
      </c>
      <c r="T16" s="49" t="str">
        <f>IF(B16="","",B16)</f>
        <v>TROBENTICE</v>
      </c>
      <c r="U16" s="49"/>
      <c r="V16" s="49"/>
      <c r="W16" s="49"/>
      <c r="X16" s="51"/>
      <c r="Y16" s="52"/>
      <c r="Z16" s="53"/>
      <c r="AA16" s="38"/>
      <c r="AB16" s="39">
        <f>IF(AA16="","",IF(AA16&gt;AB$1,"NAPAKA",IF(AA16&lt;0,"NAPAKA",AB$1-AA16)))</f>
      </c>
      <c r="AC16" s="63"/>
      <c r="AD16" s="3">
        <f>IF(AB$2=1,IF(AA16&gt;AB$1,"NAPAKA",IF(AA16="","",IF(AA16&gt;AB16,$M$1,IF(AA16=AB16,1,0)))),IF(AA16="","",IF(AA16&gt;AB$1,"NAPAKA",IF(AA16&gt;AB16,$M$1,0))))</f>
      </c>
      <c r="AE16" s="3"/>
      <c r="AF16" s="3">
        <f>IF(AB$2=1,IF(AA16&gt;AB$1,"NAPAKA",IF(AA16="","",IF(AA16&lt;AB16,$M$1,IF(AA16=AB16,1,0)))),IF(AA16="","",IF(AA16&gt;AB$1,"NAPAKA",IF(AA16&lt;AB16,$M$1,0))))</f>
      </c>
    </row>
    <row r="17" spans="1:32" s="21" customFormat="1" ht="19.5" customHeight="1">
      <c r="A17" s="71"/>
      <c r="B17" s="37" t="str">
        <f>IF(B9="","",B9)</f>
        <v>GAJA PADRIČE</v>
      </c>
      <c r="C17" s="37" t="s">
        <v>2</v>
      </c>
      <c r="D17" s="50" t="str">
        <f>IF(B10="","",B10)</f>
        <v>WAJDUŠNA</v>
      </c>
      <c r="E17" s="50"/>
      <c r="F17" s="50"/>
      <c r="G17" s="50"/>
      <c r="H17" s="88"/>
      <c r="I17" s="52"/>
      <c r="J17" s="53"/>
      <c r="K17" s="38"/>
      <c r="L17" s="39">
        <f>IF(K17="","",IF(K17&gt;L$1,"NAPAKA",IF(K17&lt;0,"NAPAKA",L$1-K17)))</f>
      </c>
      <c r="M17" s="63"/>
      <c r="N17" s="3">
        <f>IF(L$2=1,IF(K17&gt;L$1,"NAPAKA",IF(K17="","",IF(K17&gt;L17,$M$1,IF(K17=L17,1,0)))),IF(K17="","",IF(K17&gt;L$1,"NAPAKA",IF(K17&gt;L17,$M$1,0))))</f>
      </c>
      <c r="O17" s="3"/>
      <c r="P17" s="3">
        <f>IF(L$2=1,IF(K17&gt;L$1,"NAPAKA",IF(K17="","",IF(K17&lt;L17,$M$1,IF(K17=L17,1,0)))),IF(K17="","",IF(K17&gt;L$1,"NAPAKA",IF(K17&lt;L17,$M$1,0))))</f>
      </c>
      <c r="Q17" s="71"/>
      <c r="R17" s="40" t="str">
        <f>IF(D17="","",D17)</f>
        <v>WAJDUŠNA</v>
      </c>
      <c r="S17" s="37" t="s">
        <v>2</v>
      </c>
      <c r="T17" s="49" t="str">
        <f>IF(B17="","",B17)</f>
        <v>GAJA PADRIČE</v>
      </c>
      <c r="U17" s="49"/>
      <c r="V17" s="49"/>
      <c r="W17" s="49"/>
      <c r="X17" s="51"/>
      <c r="Y17" s="52"/>
      <c r="Z17" s="53"/>
      <c r="AA17" s="38"/>
      <c r="AB17" s="39">
        <f>IF(AA17="","",IF(AA17&gt;AB$1,"NAPAKA",IF(AA17&lt;0,"NAPAKA",AB$1-AA17)))</f>
      </c>
      <c r="AC17" s="63"/>
      <c r="AD17" s="3">
        <f>IF(AB$2=1,IF(AA17&gt;AB$1,"NAPAKA",IF(AA17="","",IF(AA17&gt;AB17,$M$1,IF(AA17=AB17,1,0)))),IF(AA17="","",IF(AA17&gt;AB$1,"NAPAKA",IF(AA17&gt;AB17,$M$1,0))))</f>
      </c>
      <c r="AE17" s="3"/>
      <c r="AF17" s="3">
        <f>IF(AB$2=1,IF(AA17&gt;AB$1,"NAPAKA",IF(AA17="","",IF(AA17&lt;AB17,$M$1,IF(AA17=AB17,1,0)))),IF(AA17="","",IF(AA17&gt;AB$1,"NAPAKA",IF(AA17&lt;AB17,$M$1,0))))</f>
      </c>
    </row>
    <row r="18" spans="1:32" s="21" customFormat="1" ht="19.5" customHeight="1">
      <c r="A18" s="71"/>
      <c r="B18" s="58"/>
      <c r="C18" s="58"/>
      <c r="D18" s="58"/>
      <c r="E18" s="58"/>
      <c r="F18" s="58"/>
      <c r="G18" s="58"/>
      <c r="H18" s="58"/>
      <c r="I18" s="80"/>
      <c r="J18" s="86"/>
      <c r="K18" s="57"/>
      <c r="L18" s="57"/>
      <c r="M18" s="63"/>
      <c r="N18" s="3"/>
      <c r="O18" s="3"/>
      <c r="P18" s="3"/>
      <c r="Q18" s="71"/>
      <c r="R18" s="58"/>
      <c r="S18" s="58"/>
      <c r="T18" s="58"/>
      <c r="U18" s="58"/>
      <c r="V18" s="58"/>
      <c r="W18" s="58"/>
      <c r="X18" s="58"/>
      <c r="Y18" s="64"/>
      <c r="Z18" s="69"/>
      <c r="AA18" s="57"/>
      <c r="AB18" s="57"/>
      <c r="AC18" s="63"/>
      <c r="AD18" s="3"/>
      <c r="AE18" s="3"/>
      <c r="AF18" s="3"/>
    </row>
    <row r="19" spans="1:32" s="21" customFormat="1" ht="19.5" customHeight="1">
      <c r="A19" s="71"/>
      <c r="B19" s="72" t="s">
        <v>19</v>
      </c>
      <c r="C19" s="73"/>
      <c r="D19" s="73"/>
      <c r="E19" s="74"/>
      <c r="F19" s="65"/>
      <c r="G19" s="63"/>
      <c r="H19" s="63"/>
      <c r="I19" s="86"/>
      <c r="J19" s="86"/>
      <c r="K19" s="63"/>
      <c r="L19" s="63"/>
      <c r="M19" s="63"/>
      <c r="N19" s="3"/>
      <c r="O19" s="3"/>
      <c r="P19" s="3"/>
      <c r="Q19" s="71"/>
      <c r="R19" s="59" t="s">
        <v>24</v>
      </c>
      <c r="S19" s="60"/>
      <c r="T19" s="60"/>
      <c r="U19" s="61"/>
      <c r="V19" s="65"/>
      <c r="W19" s="63"/>
      <c r="X19" s="63"/>
      <c r="Y19" s="69"/>
      <c r="Z19" s="69"/>
      <c r="AA19" s="63"/>
      <c r="AB19" s="63"/>
      <c r="AC19" s="63"/>
      <c r="AD19" s="3"/>
      <c r="AE19" s="3"/>
      <c r="AF19" s="3"/>
    </row>
    <row r="20" spans="1:32" s="21" customFormat="1" ht="19.5" customHeight="1">
      <c r="A20" s="71"/>
      <c r="B20" s="36"/>
      <c r="C20" s="36" t="s">
        <v>2</v>
      </c>
      <c r="D20" s="50" t="str">
        <f>IF(B10="","",B10)</f>
        <v>WAJDUŠNA</v>
      </c>
      <c r="E20" s="50"/>
      <c r="F20" s="50"/>
      <c r="G20" s="50"/>
      <c r="H20" s="88"/>
      <c r="I20" s="52"/>
      <c r="J20" s="53"/>
      <c r="K20" s="38"/>
      <c r="L20" s="39">
        <f>IF(K20="","",IF(K20&gt;L$1,"NAPAKA",IF(K20&lt;0,"NAPAKA",L$1-K20)))</f>
      </c>
      <c r="M20" s="63"/>
      <c r="N20" s="3">
        <f>IF(L$2=1,IF(K20&gt;L$1,"NAPAKA",IF(K20="","",IF(K20&gt;L20,$M$1,IF(K20=L20,1,0)))),IF(K20="","",IF(K20&gt;L$1,"NAPAKA",IF(K20&gt;L20,$M$1,0))))</f>
      </c>
      <c r="O20" s="3"/>
      <c r="P20" s="3">
        <f>IF(L$2=1,IF(K20&gt;L$1,"NAPAKA",IF(K20="","",IF(K20&lt;L20,$M$1,IF(K20=L20,1,0)))),IF(K20="","",IF(K20&gt;L$1,"NAPAKA",IF(K20&lt;L20,$M$1,0))))</f>
      </c>
      <c r="Q20" s="71"/>
      <c r="R20" s="36" t="str">
        <f>IF(D20="","",D20)</f>
        <v>WAJDUŠNA</v>
      </c>
      <c r="S20" s="36" t="s">
        <v>2</v>
      </c>
      <c r="T20" s="49">
        <f>IF(B20="","",B20)</f>
      </c>
      <c r="U20" s="49"/>
      <c r="V20" s="49"/>
      <c r="W20" s="49"/>
      <c r="X20" s="51"/>
      <c r="Y20" s="52"/>
      <c r="Z20" s="53"/>
      <c r="AA20" s="38"/>
      <c r="AB20" s="39">
        <f>IF(AA20="","",IF(AA20&gt;AB$1,"NAPAKA",IF(AA20&lt;0,"NAPAKA",AB$1-AA20)))</f>
      </c>
      <c r="AC20" s="63"/>
      <c r="AD20" s="3">
        <f>IF(AB$2=1,IF(AA20&gt;AB$1,"NAPAKA",IF(AA20="","",IF(AA20&gt;AB20,$M$1,IF(AA20=AB20,1,0)))),IF(AA20="","",IF(AA20&gt;AB$1,"NAPAKA",IF(AA20&gt;AB20,$M$1,0))))</f>
      </c>
      <c r="AE20" s="3"/>
      <c r="AF20" s="3">
        <f>IF(AB$2=1,IF(AA20&gt;AB$1,"NAPAKA",IF(AA20="","",IF(AA20&lt;AB20,$M$1,IF(AA20=AB20,1,0)))),IF(AA20="","",IF(AA20&gt;AB$1,"NAPAKA",IF(AA20&lt;AB20,$M$1,0))))</f>
      </c>
    </row>
    <row r="21" spans="1:32" s="21" customFormat="1" ht="19.5" customHeight="1">
      <c r="A21" s="71"/>
      <c r="B21" s="37" t="str">
        <f>IF(B11="","",B11)</f>
        <v>"K" CHALLENGE L.V.</v>
      </c>
      <c r="C21" s="37" t="s">
        <v>2</v>
      </c>
      <c r="D21" s="50" t="str">
        <f>IF(B9="","",B9)</f>
        <v>GAJA PADRIČE</v>
      </c>
      <c r="E21" s="50"/>
      <c r="F21" s="50"/>
      <c r="G21" s="50"/>
      <c r="H21" s="88"/>
      <c r="I21" s="52"/>
      <c r="J21" s="53"/>
      <c r="K21" s="38"/>
      <c r="L21" s="39">
        <f>IF(K21="","",IF(K21&gt;L$1,"NAPAKA",IF(K21&lt;0,"NAPAKA",L$1-K21)))</f>
      </c>
      <c r="M21" s="63"/>
      <c r="N21" s="3">
        <f>IF(L$2=1,IF(K21&gt;L$1,"NAPAKA",IF(K21="","",IF(K21&gt;L21,$M$1,IF(K21=L21,1,0)))),IF(K21="","",IF(K21&gt;L$1,"NAPAKA",IF(K21&gt;L21,$M$1,0))))</f>
      </c>
      <c r="O21" s="3"/>
      <c r="P21" s="3">
        <f>IF(L$2=1,IF(K21&gt;L$1,"NAPAKA",IF(K21="","",IF(K21&lt;L21,$M$1,IF(K21=L21,1,0)))),IF(K21="","",IF(K21&gt;L$1,"NAPAKA",IF(K21&lt;L21,$M$1,0))))</f>
      </c>
      <c r="Q21" s="71"/>
      <c r="R21" s="40" t="str">
        <f>IF(D21="","",D21)</f>
        <v>GAJA PADRIČE</v>
      </c>
      <c r="S21" s="37" t="s">
        <v>2</v>
      </c>
      <c r="T21" s="49" t="str">
        <f>IF(B21="","",B21)</f>
        <v>"K" CHALLENGE L.V.</v>
      </c>
      <c r="U21" s="49"/>
      <c r="V21" s="49"/>
      <c r="W21" s="49"/>
      <c r="X21" s="51"/>
      <c r="Y21" s="52"/>
      <c r="Z21" s="53"/>
      <c r="AA21" s="38"/>
      <c r="AB21" s="39">
        <f>IF(AA21="","",IF(AA21&gt;AB$1,"NAPAKA",IF(AA21&lt;0,"NAPAKA",AB$1-AA21)))</f>
      </c>
      <c r="AC21" s="63"/>
      <c r="AD21" s="3">
        <f>IF(AB$2=1,IF(AA21&gt;AB$1,"NAPAKA",IF(AA21="","",IF(AA21&gt;AB21,$M$1,IF(AA21=AB21,1,0)))),IF(AA21="","",IF(AA21&gt;AB$1,"NAPAKA",IF(AA21&gt;AB21,$M$1,0))))</f>
      </c>
      <c r="AE21" s="3"/>
      <c r="AF21" s="3">
        <f>IF(AB$2=1,IF(AA21&gt;AB$1,"NAPAKA",IF(AA21="","",IF(AA21&lt;AB21,$M$1,IF(AA21=AB21,1,0)))),IF(AA21="","",IF(AA21&gt;AB$1,"NAPAKA",IF(AA21&lt;AB21,$M$1,0))))</f>
      </c>
    </row>
    <row r="22" spans="1:32" s="21" customFormat="1" ht="19.5" customHeight="1">
      <c r="A22" s="71"/>
      <c r="B22" s="37" t="str">
        <f>IF(B7="","",B7)</f>
        <v>TK SAN SIMON</v>
      </c>
      <c r="C22" s="37" t="s">
        <v>2</v>
      </c>
      <c r="D22" s="50" t="str">
        <f>IF(B8="","",B8)</f>
        <v>TROBENTICE</v>
      </c>
      <c r="E22" s="50"/>
      <c r="F22" s="50"/>
      <c r="G22" s="50"/>
      <c r="H22" s="88"/>
      <c r="I22" s="52"/>
      <c r="J22" s="53"/>
      <c r="K22" s="38"/>
      <c r="L22" s="39">
        <f>IF(K22="","",IF(K22&gt;L$1,"NAPAKA",IF(K22&lt;0,"NAPAKA",L$1-K22)))</f>
      </c>
      <c r="M22" s="63"/>
      <c r="N22" s="3">
        <f>IF(L$2=1,IF(K22&gt;L$1,"NAPAKA",IF(K22="","",IF(K22&gt;L22,$M$1,IF(K22=L22,1,0)))),IF(K22="","",IF(K22&gt;L$1,"NAPAKA",IF(K22&gt;L22,$M$1,0))))</f>
      </c>
      <c r="O22" s="3"/>
      <c r="P22" s="3">
        <f>IF(L$2=1,IF(K22&gt;L$1,"NAPAKA",IF(K22="","",IF(K22&lt;L22,$M$1,IF(K22=L22,1,0)))),IF(K22="","",IF(K22&gt;L$1,"NAPAKA",IF(K22&lt;L22,$M$1,0))))</f>
      </c>
      <c r="Q22" s="71"/>
      <c r="R22" s="40" t="str">
        <f>IF(D22="","",D22)</f>
        <v>TROBENTICE</v>
      </c>
      <c r="S22" s="37" t="s">
        <v>2</v>
      </c>
      <c r="T22" s="49" t="str">
        <f>IF(B22="","",B22)</f>
        <v>TK SAN SIMON</v>
      </c>
      <c r="U22" s="49"/>
      <c r="V22" s="49"/>
      <c r="W22" s="49"/>
      <c r="X22" s="51"/>
      <c r="Y22" s="52"/>
      <c r="Z22" s="53"/>
      <c r="AA22" s="38"/>
      <c r="AB22" s="39">
        <f>IF(AA22="","",IF(AA22&gt;AB$1,"NAPAKA",IF(AA22&lt;0,"NAPAKA",AB$1-AA22)))</f>
      </c>
      <c r="AC22" s="63"/>
      <c r="AD22" s="3">
        <f>IF(AB$2=1,IF(AA22&gt;AB$1,"NAPAKA",IF(AA22="","",IF(AA22&gt;AB22,$M$1,IF(AA22=AB22,1,0)))),IF(AA22="","",IF(AA22&gt;AB$1,"NAPAKA",IF(AA22&gt;AB22,$M$1,0))))</f>
      </c>
      <c r="AE22" s="3"/>
      <c r="AF22" s="3">
        <f>IF(AB$2=1,IF(AA22&gt;AB$1,"NAPAKA",IF(AA22="","",IF(AA22&lt;AB22,$M$1,IF(AA22=AB22,1,0)))),IF(AA22="","",IF(AA22&gt;AB$1,"NAPAKA",IF(AA22&lt;AB22,$M$1,0))))</f>
      </c>
    </row>
    <row r="23" spans="1:32" s="21" customFormat="1" ht="19.5" customHeight="1">
      <c r="A23" s="71"/>
      <c r="B23" s="67"/>
      <c r="C23" s="67"/>
      <c r="D23" s="67"/>
      <c r="E23" s="67"/>
      <c r="F23" s="67"/>
      <c r="G23" s="67"/>
      <c r="H23" s="67"/>
      <c r="I23" s="87"/>
      <c r="J23" s="86"/>
      <c r="K23" s="66"/>
      <c r="L23" s="66"/>
      <c r="M23" s="63"/>
      <c r="N23" s="3"/>
      <c r="O23" s="3"/>
      <c r="P23" s="3"/>
      <c r="Q23" s="71"/>
      <c r="R23" s="67"/>
      <c r="S23" s="67"/>
      <c r="T23" s="67"/>
      <c r="U23" s="67"/>
      <c r="V23" s="67"/>
      <c r="W23" s="67"/>
      <c r="X23" s="67"/>
      <c r="Y23" s="68"/>
      <c r="Z23" s="69"/>
      <c r="AA23" s="66"/>
      <c r="AB23" s="66"/>
      <c r="AC23" s="63"/>
      <c r="AD23" s="3"/>
      <c r="AE23" s="3"/>
      <c r="AF23" s="3"/>
    </row>
    <row r="24" spans="1:32" s="21" customFormat="1" ht="19.5" customHeight="1">
      <c r="A24" s="71"/>
      <c r="B24" s="72" t="s">
        <v>20</v>
      </c>
      <c r="C24" s="73"/>
      <c r="D24" s="73"/>
      <c r="E24" s="74"/>
      <c r="F24" s="65"/>
      <c r="G24" s="63"/>
      <c r="H24" s="63"/>
      <c r="I24" s="86"/>
      <c r="J24" s="86"/>
      <c r="K24" s="63"/>
      <c r="L24" s="63"/>
      <c r="M24" s="63"/>
      <c r="N24" s="3"/>
      <c r="O24" s="3"/>
      <c r="P24" s="3"/>
      <c r="Q24" s="71"/>
      <c r="R24" s="59" t="s">
        <v>25</v>
      </c>
      <c r="S24" s="60"/>
      <c r="T24" s="60"/>
      <c r="U24" s="61"/>
      <c r="V24" s="65"/>
      <c r="W24" s="63"/>
      <c r="X24" s="63"/>
      <c r="Y24" s="69"/>
      <c r="Z24" s="69"/>
      <c r="AA24" s="63"/>
      <c r="AB24" s="63"/>
      <c r="AC24" s="63"/>
      <c r="AD24" s="3"/>
      <c r="AE24" s="3"/>
      <c r="AF24" s="3"/>
    </row>
    <row r="25" spans="1:32" s="21" customFormat="1" ht="19.5" customHeight="1">
      <c r="A25" s="71"/>
      <c r="B25" s="36" t="str">
        <f>IF(B8="","",B8)</f>
        <v>TROBENTICE</v>
      </c>
      <c r="C25" s="36" t="s">
        <v>2</v>
      </c>
      <c r="D25" s="50"/>
      <c r="E25" s="50"/>
      <c r="F25" s="50"/>
      <c r="G25" s="50"/>
      <c r="H25" s="88"/>
      <c r="I25" s="52"/>
      <c r="J25" s="53"/>
      <c r="K25" s="38"/>
      <c r="L25" s="39">
        <f>IF(K25="","",IF(K25&gt;L$1,"NAPAKA",IF(K25&lt;0,"NAPAKA",L$1-K25)))</f>
      </c>
      <c r="M25" s="63"/>
      <c r="N25" s="3">
        <f>IF(L$2=1,IF(K25&gt;L$1,"NAPAKA",IF(K25="","",IF(K25&gt;L25,$M$1,IF(K25=L25,1,0)))),IF(K25="","",IF(K25&gt;L$1,"NAPAKA",IF(K25&gt;L25,$M$1,0))))</f>
      </c>
      <c r="O25" s="3"/>
      <c r="P25" s="3">
        <f>IF(L$2=1,IF(K25&gt;L$1,"NAPAKA",IF(K25="","",IF(K25&lt;L25,$M$1,IF(K25=L25,1,0)))),IF(K25="","",IF(K25&gt;L$1,"NAPAKA",IF(K25&lt;L25,$M$1,0))))</f>
      </c>
      <c r="Q25" s="71"/>
      <c r="R25" s="36">
        <f>IF(D25="","",D25)</f>
      </c>
      <c r="S25" s="36" t="s">
        <v>2</v>
      </c>
      <c r="T25" s="49" t="str">
        <f>IF(B25="","",B25)</f>
        <v>TROBENTICE</v>
      </c>
      <c r="U25" s="49"/>
      <c r="V25" s="49"/>
      <c r="W25" s="49"/>
      <c r="X25" s="51"/>
      <c r="Y25" s="52"/>
      <c r="Z25" s="53"/>
      <c r="AA25" s="38"/>
      <c r="AB25" s="39">
        <f>IF(AA25="","",IF(AA25&gt;AB$1,"NAPAKA",IF(AA25&lt;0,"NAPAKA",AB$1-AA25)))</f>
      </c>
      <c r="AC25" s="63"/>
      <c r="AD25" s="3">
        <f>IF(AB$2=1,IF(AA25&gt;AB$1,"NAPAKA",IF(AA25="","",IF(AA25&gt;AB25,$M$1,IF(AA25=AB25,1,0)))),IF(AA25="","",IF(AA25&gt;AB$1,"NAPAKA",IF(AA25&gt;AB25,$M$1,0))))</f>
      </c>
      <c r="AE25" s="3"/>
      <c r="AF25" s="3">
        <f>IF(AB$2=1,IF(AA25&gt;AB$1,"NAPAKA",IF(AA25="","",IF(AA25&lt;AB25,$M$1,IF(AA25=AB25,1,0)))),IF(AA25="","",IF(AA25&gt;AB$1,"NAPAKA",IF(AA25&lt;AB25,$M$1,0))))</f>
      </c>
    </row>
    <row r="26" spans="1:32" s="21" customFormat="1" ht="19.5" customHeight="1">
      <c r="A26" s="71"/>
      <c r="B26" s="37" t="str">
        <f>IF(B9="","",B9)</f>
        <v>GAJA PADRIČE</v>
      </c>
      <c r="C26" s="37" t="s">
        <v>2</v>
      </c>
      <c r="D26" s="50" t="str">
        <f>IF(B7="","",B7)</f>
        <v>TK SAN SIMON</v>
      </c>
      <c r="E26" s="50"/>
      <c r="F26" s="50"/>
      <c r="G26" s="50"/>
      <c r="H26" s="88"/>
      <c r="I26" s="52"/>
      <c r="J26" s="53"/>
      <c r="K26" s="38"/>
      <c r="L26" s="39">
        <f>IF(K26="","",IF(K26&gt;L$1,"NAPAKA",IF(K26&lt;0,"NAPAKA",L$1-K26)))</f>
      </c>
      <c r="M26" s="63"/>
      <c r="N26" s="3">
        <f>IF(L$2=1,IF(K26&gt;L$1,"NAPAKA",IF(K26="","",IF(K26&gt;L26,$M$1,IF(K26=L26,1,0)))),IF(K26="","",IF(K26&gt;L$1,"NAPAKA",IF(K26&gt;L26,$M$1,0))))</f>
      </c>
      <c r="O26" s="3"/>
      <c r="P26" s="3">
        <f>IF(L$2=1,IF(K26&gt;L$1,"NAPAKA",IF(K26="","",IF(K26&lt;L26,$M$1,IF(K26=L26,1,0)))),IF(K26="","",IF(K26&gt;L$1,"NAPAKA",IF(K26&lt;L26,$M$1,0))))</f>
      </c>
      <c r="Q26" s="71"/>
      <c r="R26" s="40" t="str">
        <f>IF(D26="","",D26)</f>
        <v>TK SAN SIMON</v>
      </c>
      <c r="S26" s="37" t="s">
        <v>2</v>
      </c>
      <c r="T26" s="49" t="str">
        <f>IF(B26="","",B26)</f>
        <v>GAJA PADRIČE</v>
      </c>
      <c r="U26" s="49"/>
      <c r="V26" s="49"/>
      <c r="W26" s="49"/>
      <c r="X26" s="51"/>
      <c r="Y26" s="52"/>
      <c r="Z26" s="53"/>
      <c r="AA26" s="38"/>
      <c r="AB26" s="39">
        <f>IF(AA26="","",IF(AA26&gt;AB$1,"NAPAKA",IF(AA26&lt;0,"NAPAKA",AB$1-AA26)))</f>
      </c>
      <c r="AC26" s="63"/>
      <c r="AD26" s="3">
        <f>IF(AB$2=1,IF(AA26&gt;AB$1,"NAPAKA",IF(AA26="","",IF(AA26&gt;AB26,$M$1,IF(AA26=AB26,1,0)))),IF(AA26="","",IF(AA26&gt;AB$1,"NAPAKA",IF(AA26&gt;AB26,$M$1,0))))</f>
      </c>
      <c r="AE26" s="3"/>
      <c r="AF26" s="3">
        <f>IF(AB$2=1,IF(AA26&gt;AB$1,"NAPAKA",IF(AA26="","",IF(AA26&lt;AB26,$M$1,IF(AA26=AB26,1,0)))),IF(AA26="","",IF(AA26&gt;AB$1,"NAPAKA",IF(AA26&lt;AB26,$M$1,0))))</f>
      </c>
    </row>
    <row r="27" spans="1:32" s="21" customFormat="1" ht="19.5" customHeight="1">
      <c r="A27" s="71"/>
      <c r="B27" s="37" t="str">
        <f>IF(B10="","",B10)</f>
        <v>WAJDUŠNA</v>
      </c>
      <c r="C27" s="37" t="s">
        <v>2</v>
      </c>
      <c r="D27" s="50" t="str">
        <f>IF(B11="","",B11)</f>
        <v>"K" CHALLENGE L.V.</v>
      </c>
      <c r="E27" s="50"/>
      <c r="F27" s="50"/>
      <c r="G27" s="50"/>
      <c r="H27" s="88"/>
      <c r="I27" s="52"/>
      <c r="J27" s="53"/>
      <c r="K27" s="38"/>
      <c r="L27" s="39">
        <f>IF(K27="","",IF(K27&gt;L$1,"NAPAKA",IF(K27&lt;0,"NAPAKA",L$1-K27)))</f>
      </c>
      <c r="M27" s="63"/>
      <c r="N27" s="3">
        <f>IF(L$2=1,IF(K27&gt;L$1,"NAPAKA",IF(K27="","",IF(K27&gt;L27,$M$1,IF(K27=L27,1,0)))),IF(K27="","",IF(K27&gt;L$1,"NAPAKA",IF(K27&gt;L27,$M$1,0))))</f>
      </c>
      <c r="O27" s="3"/>
      <c r="P27" s="3">
        <f>IF(L$2=1,IF(K27&gt;L$1,"NAPAKA",IF(K27="","",IF(K27&lt;L27,$M$1,IF(K27=L27,1,0)))),IF(K27="","",IF(K27&gt;L$1,"NAPAKA",IF(K27&lt;L27,$M$1,0))))</f>
      </c>
      <c r="Q27" s="71"/>
      <c r="R27" s="40" t="str">
        <f>IF(D27="","",D27)</f>
        <v>"K" CHALLENGE L.V.</v>
      </c>
      <c r="S27" s="37" t="s">
        <v>2</v>
      </c>
      <c r="T27" s="49" t="str">
        <f>IF(B27="","",B27)</f>
        <v>WAJDUŠNA</v>
      </c>
      <c r="U27" s="49"/>
      <c r="V27" s="49"/>
      <c r="W27" s="49"/>
      <c r="X27" s="51"/>
      <c r="Y27" s="52"/>
      <c r="Z27" s="53"/>
      <c r="AA27" s="38"/>
      <c r="AB27" s="39">
        <f>IF(AA27="","",IF(AA27&gt;AB$1,"NAPAKA",IF(AA27&lt;0,"NAPAKA",AB$1-AA27)))</f>
      </c>
      <c r="AC27" s="63"/>
      <c r="AD27" s="3">
        <f>IF(AB$2=1,IF(AA27&gt;AB$1,"NAPAKA",IF(AA27="","",IF(AA27&gt;AB27,$M$1,IF(AA27=AB27,1,0)))),IF(AA27="","",IF(AA27&gt;AB$1,"NAPAKA",IF(AA27&gt;AB27,$M$1,0))))</f>
      </c>
      <c r="AE27" s="3"/>
      <c r="AF27" s="3">
        <f>IF(AB$2=1,IF(AA27&gt;AB$1,"NAPAKA",IF(AA27="","",IF(AA27&lt;AB27,$M$1,IF(AA27=AB27,1,0)))),IF(AA27="","",IF(AA27&gt;AB$1,"NAPAKA",IF(AA27&lt;AB27,$M$1,0))))</f>
      </c>
    </row>
    <row r="28" spans="1:32" s="21" customFormat="1" ht="19.5" customHeight="1">
      <c r="A28" s="71"/>
      <c r="B28" s="58"/>
      <c r="C28" s="58"/>
      <c r="D28" s="58"/>
      <c r="E28" s="58"/>
      <c r="F28" s="58"/>
      <c r="G28" s="58"/>
      <c r="H28" s="58"/>
      <c r="I28" s="80"/>
      <c r="J28" s="80"/>
      <c r="K28" s="57"/>
      <c r="L28" s="57"/>
      <c r="M28" s="63"/>
      <c r="N28" s="3"/>
      <c r="O28" s="3"/>
      <c r="P28" s="3"/>
      <c r="Q28" s="71"/>
      <c r="R28" s="58"/>
      <c r="S28" s="58"/>
      <c r="T28" s="58"/>
      <c r="U28" s="58"/>
      <c r="V28" s="58"/>
      <c r="W28" s="58"/>
      <c r="X28" s="58"/>
      <c r="Y28" s="64"/>
      <c r="Z28" s="64"/>
      <c r="AA28" s="57"/>
      <c r="AB28" s="57"/>
      <c r="AC28" s="63"/>
      <c r="AD28" s="3"/>
      <c r="AE28" s="3"/>
      <c r="AF28" s="3"/>
    </row>
    <row r="29" spans="1:32" s="21" customFormat="1" ht="19.5" customHeight="1">
      <c r="A29" s="71"/>
      <c r="B29" s="72" t="s">
        <v>21</v>
      </c>
      <c r="C29" s="73"/>
      <c r="D29" s="73"/>
      <c r="E29" s="74"/>
      <c r="F29" s="65"/>
      <c r="G29" s="63"/>
      <c r="H29" s="63"/>
      <c r="I29" s="80"/>
      <c r="J29" s="80"/>
      <c r="K29" s="58"/>
      <c r="L29" s="58"/>
      <c r="M29" s="63"/>
      <c r="N29" s="3"/>
      <c r="O29" s="3"/>
      <c r="P29" s="3"/>
      <c r="Q29" s="71"/>
      <c r="R29" s="59" t="s">
        <v>26</v>
      </c>
      <c r="S29" s="60"/>
      <c r="T29" s="60"/>
      <c r="U29" s="61"/>
      <c r="V29" s="65"/>
      <c r="W29" s="63"/>
      <c r="X29" s="63"/>
      <c r="Y29" s="64"/>
      <c r="Z29" s="64"/>
      <c r="AA29" s="58"/>
      <c r="AB29" s="58"/>
      <c r="AC29" s="63"/>
      <c r="AD29" s="3"/>
      <c r="AE29" s="3"/>
      <c r="AF29" s="3"/>
    </row>
    <row r="30" spans="1:32" s="21" customFormat="1" ht="19.5" customHeight="1">
      <c r="A30" s="71"/>
      <c r="B30" s="36"/>
      <c r="C30" s="36" t="s">
        <v>2</v>
      </c>
      <c r="D30" s="50" t="str">
        <f>IF(B11="","",B11)</f>
        <v>"K" CHALLENGE L.V.</v>
      </c>
      <c r="E30" s="50"/>
      <c r="F30" s="50"/>
      <c r="G30" s="50"/>
      <c r="H30" s="88"/>
      <c r="I30" s="52"/>
      <c r="J30" s="53"/>
      <c r="K30" s="38"/>
      <c r="L30" s="39">
        <f>IF(K30="","",IF(K30&gt;L$1,"NAPAKA",IF(K30&lt;0,"NAPAKA",L$1-K30)))</f>
      </c>
      <c r="M30" s="63"/>
      <c r="N30" s="3">
        <f>IF(L$2=1,IF(K30&gt;L$1,"NAPAKA",IF(K30="","",IF(K30&gt;L30,$M$1,IF(K30=L30,1,0)))),IF(K30="","",IF(K30&gt;L$1,"NAPAKA",IF(K30&gt;L30,$M$1,0))))</f>
      </c>
      <c r="O30" s="3"/>
      <c r="P30" s="3">
        <f>IF(L$2=1,IF(K30&gt;L$1,"NAPAKA",IF(K30="","",IF(K30&lt;L30,$M$1,IF(K30=L30,1,0)))),IF(K30="","",IF(K30&gt;L$1,"NAPAKA",IF(K30&lt;L30,$M$1,0))))</f>
      </c>
      <c r="Q30" s="71"/>
      <c r="R30" s="36" t="str">
        <f>IF(D30="","",D30)</f>
        <v>"K" CHALLENGE L.V.</v>
      </c>
      <c r="S30" s="36" t="s">
        <v>2</v>
      </c>
      <c r="T30" s="49">
        <f>IF(B30="","",B30)</f>
      </c>
      <c r="U30" s="49"/>
      <c r="V30" s="49"/>
      <c r="W30" s="49"/>
      <c r="X30" s="51"/>
      <c r="Y30" s="52"/>
      <c r="Z30" s="53"/>
      <c r="AA30" s="38"/>
      <c r="AB30" s="39">
        <f>IF(AA30="","",IF(AA30&gt;AB$1,"NAPAKA",IF(AA30&lt;0,"NAPAKA",AB$1-AA30)))</f>
      </c>
      <c r="AC30" s="63"/>
      <c r="AD30" s="3">
        <f>IF(AB$2=1,IF(AA30&gt;AB$1,"NAPAKA",IF(AA30="","",IF(AA30&gt;AB30,$M$1,IF(AA30=AB30,1,0)))),IF(AA30="","",IF(AA30&gt;AB$1,"NAPAKA",IF(AA30&gt;AB30,$M$1,0))))</f>
      </c>
      <c r="AE30" s="3"/>
      <c r="AF30" s="3">
        <f>IF(AB$2=1,IF(AA30&gt;AB$1,"NAPAKA",IF(AA30="","",IF(AA30&lt;AB30,$M$1,IF(AA30=AB30,1,0)))),IF(AA30="","",IF(AA30&gt;AB$1,"NAPAKA",IF(AA30&lt;AB30,$M$1,0))))</f>
      </c>
    </row>
    <row r="31" spans="1:32" s="21" customFormat="1" ht="19.5" customHeight="1">
      <c r="A31" s="71"/>
      <c r="B31" s="37" t="str">
        <f>IF(B7="","",B7)</f>
        <v>TK SAN SIMON</v>
      </c>
      <c r="C31" s="37" t="s">
        <v>2</v>
      </c>
      <c r="D31" s="50" t="str">
        <f>IF(B10="","",B10)</f>
        <v>WAJDUŠNA</v>
      </c>
      <c r="E31" s="50"/>
      <c r="F31" s="50"/>
      <c r="G31" s="50"/>
      <c r="H31" s="88"/>
      <c r="I31" s="52"/>
      <c r="J31" s="53"/>
      <c r="K31" s="38"/>
      <c r="L31" s="39">
        <f>IF(K31="","",IF(K31&gt;L$1,"NAPAKA",IF(K31&lt;0,"NAPAKA",L$1-K31)))</f>
      </c>
      <c r="M31" s="63"/>
      <c r="N31" s="3">
        <f>IF(L$2=1,IF(K31&gt;L$1,"NAPAKA",IF(K31="","",IF(K31&gt;L31,$M$1,IF(K31=L31,1,0)))),IF(K31="","",IF(K31&gt;L$1,"NAPAKA",IF(K31&gt;L31,$M$1,0))))</f>
      </c>
      <c r="O31" s="3"/>
      <c r="P31" s="3">
        <f>IF(L$2=1,IF(K31&gt;L$1,"NAPAKA",IF(K31="","",IF(K31&lt;L31,$M$1,IF(K31=L31,1,0)))),IF(K31="","",IF(K31&gt;L$1,"NAPAKA",IF(K31&lt;L31,$M$1,0))))</f>
      </c>
      <c r="Q31" s="71"/>
      <c r="R31" s="40" t="str">
        <f>IF(D31="","",D31)</f>
        <v>WAJDUŠNA</v>
      </c>
      <c r="S31" s="37" t="s">
        <v>2</v>
      </c>
      <c r="T31" s="49" t="str">
        <f>IF(B31="","",B31)</f>
        <v>TK SAN SIMON</v>
      </c>
      <c r="U31" s="49"/>
      <c r="V31" s="49"/>
      <c r="W31" s="49"/>
      <c r="X31" s="51"/>
      <c r="Y31" s="52"/>
      <c r="Z31" s="53"/>
      <c r="AA31" s="38"/>
      <c r="AB31" s="39">
        <f>IF(AA31="","",IF(AA31&gt;AB$1,"NAPAKA",IF(AA31&lt;0,"NAPAKA",AB$1-AA31)))</f>
      </c>
      <c r="AC31" s="63"/>
      <c r="AD31" s="3">
        <f>IF(AB$2=1,IF(AA31&gt;AB$1,"NAPAKA",IF(AA31="","",IF(AA31&gt;AB31,$M$1,IF(AA31=AB31,1,0)))),IF(AA31="","",IF(AA31&gt;AB$1,"NAPAKA",IF(AA31&gt;AB31,$M$1,0))))</f>
      </c>
      <c r="AE31" s="3"/>
      <c r="AF31" s="3">
        <f>IF(AB$2=1,IF(AA31&gt;AB$1,"NAPAKA",IF(AA31="","",IF(AA31&lt;AB31,$M$1,IF(AA31=AB31,1,0)))),IF(AA31="","",IF(AA31&gt;AB$1,"NAPAKA",IF(AA31&lt;AB31,$M$1,0))))</f>
      </c>
    </row>
    <row r="32" spans="1:32" s="21" customFormat="1" ht="19.5" customHeight="1">
      <c r="A32" s="71"/>
      <c r="B32" s="37" t="str">
        <f>IF(B8="","",B8)</f>
        <v>TROBENTICE</v>
      </c>
      <c r="C32" s="37" t="s">
        <v>2</v>
      </c>
      <c r="D32" s="50" t="str">
        <f>IF(B9="","",B9)</f>
        <v>GAJA PADRIČE</v>
      </c>
      <c r="E32" s="50"/>
      <c r="F32" s="50"/>
      <c r="G32" s="50"/>
      <c r="H32" s="88"/>
      <c r="I32" s="52"/>
      <c r="J32" s="53"/>
      <c r="K32" s="38"/>
      <c r="L32" s="39">
        <f>IF(K32="","",IF(K32&gt;L$1,"NAPAKA",IF(K32&lt;0,"NAPAKA",L$1-K32)))</f>
      </c>
      <c r="M32" s="63"/>
      <c r="N32" s="3">
        <f>IF(L$2=1,IF(K32&gt;L$1,"NAPAKA",IF(K32="","",IF(K32&gt;L32,$M$1,IF(K32=L32,1,0)))),IF(K32="","",IF(K32&gt;L$1,"NAPAKA",IF(K32&gt;L32,$M$1,0))))</f>
      </c>
      <c r="O32" s="3"/>
      <c r="P32" s="3">
        <f>IF(L$2=1,IF(K32&gt;L$1,"NAPAKA",IF(K32="","",IF(K32&lt;L32,$M$1,IF(K32=L32,1,0)))),IF(K32="","",IF(K32&gt;L$1,"NAPAKA",IF(K32&lt;L32,$M$1,0))))</f>
      </c>
      <c r="Q32" s="71"/>
      <c r="R32" s="40" t="str">
        <f>IF(D32="","",D32)</f>
        <v>GAJA PADRIČE</v>
      </c>
      <c r="S32" s="37" t="s">
        <v>2</v>
      </c>
      <c r="T32" s="49" t="str">
        <f>IF(B32="","",B32)</f>
        <v>TROBENTICE</v>
      </c>
      <c r="U32" s="49"/>
      <c r="V32" s="49"/>
      <c r="W32" s="49"/>
      <c r="X32" s="51"/>
      <c r="Y32" s="52"/>
      <c r="Z32" s="53"/>
      <c r="AA32" s="38"/>
      <c r="AB32" s="39">
        <f>IF(AA32="","",IF(AA32&gt;AB$1,"NAPAKA",IF(AA32&lt;0,"NAPAKA",AB$1-AA32)))</f>
      </c>
      <c r="AC32" s="63"/>
      <c r="AD32" s="3">
        <f>IF(AB$2=1,IF(AA32&gt;AB$1,"NAPAKA",IF(AA32="","",IF(AA32&gt;AB32,$M$1,IF(AA32=AB32,1,0)))),IF(AA32="","",IF(AA32&gt;AB$1,"NAPAKA",IF(AA32&gt;AB32,$M$1,0))))</f>
      </c>
      <c r="AE32" s="3"/>
      <c r="AF32" s="3">
        <f>IF(AB$2=1,IF(AA32&gt;AB$1,"NAPAKA",IF(AA32="","",IF(AA32&lt;AB32,$M$1,IF(AA32=AB32,1,0)))),IF(AA32="","",IF(AA32&gt;AB$1,"NAPAKA",IF(AA32&lt;AB32,$M$1,0))))</f>
      </c>
    </row>
    <row r="33" spans="1:32" s="21" customFormat="1" ht="19.5" customHeight="1">
      <c r="A33" s="71"/>
      <c r="B33" s="58"/>
      <c r="C33" s="58"/>
      <c r="D33" s="58"/>
      <c r="E33" s="58"/>
      <c r="F33" s="58"/>
      <c r="G33" s="58"/>
      <c r="H33" s="58"/>
      <c r="I33" s="80"/>
      <c r="J33" s="80"/>
      <c r="K33" s="57"/>
      <c r="L33" s="57"/>
      <c r="M33" s="63"/>
      <c r="N33" s="3"/>
      <c r="O33" s="3"/>
      <c r="P33" s="3"/>
      <c r="Q33" s="71"/>
      <c r="R33" s="58"/>
      <c r="S33" s="58"/>
      <c r="T33" s="58"/>
      <c r="U33" s="58"/>
      <c r="V33" s="58"/>
      <c r="W33" s="58"/>
      <c r="X33" s="58"/>
      <c r="Y33" s="64"/>
      <c r="Z33" s="64"/>
      <c r="AA33" s="57"/>
      <c r="AB33" s="57"/>
      <c r="AC33" s="63"/>
      <c r="AD33" s="3"/>
      <c r="AE33" s="3"/>
      <c r="AF33" s="3"/>
    </row>
    <row r="34" spans="1:32" s="21" customFormat="1" ht="19.5" customHeight="1">
      <c r="A34" s="71"/>
      <c r="B34" s="72" t="s">
        <v>22</v>
      </c>
      <c r="C34" s="73"/>
      <c r="D34" s="73"/>
      <c r="E34" s="74"/>
      <c r="F34" s="62">
        <f>IF(K34="","",+5-K34)</f>
      </c>
      <c r="G34" s="63"/>
      <c r="H34" s="63"/>
      <c r="I34" s="80"/>
      <c r="J34" s="80"/>
      <c r="K34" s="58"/>
      <c r="L34" s="58"/>
      <c r="M34" s="63"/>
      <c r="N34" s="3"/>
      <c r="O34" s="3"/>
      <c r="P34" s="3"/>
      <c r="Q34" s="71"/>
      <c r="R34" s="59" t="s">
        <v>27</v>
      </c>
      <c r="S34" s="60"/>
      <c r="T34" s="60"/>
      <c r="U34" s="61"/>
      <c r="V34" s="62">
        <f>IF(AA34="","",+5-AA34)</f>
      </c>
      <c r="W34" s="63"/>
      <c r="X34" s="63"/>
      <c r="Y34" s="64"/>
      <c r="Z34" s="64"/>
      <c r="AA34" s="58"/>
      <c r="AB34" s="58"/>
      <c r="AC34" s="63"/>
      <c r="AD34" s="3"/>
      <c r="AE34" s="3"/>
      <c r="AF34" s="3"/>
    </row>
    <row r="35" spans="1:32" s="21" customFormat="1" ht="19.5" customHeight="1">
      <c r="A35" s="71"/>
      <c r="B35" s="36" t="str">
        <f>IF(B9="","",B9)</f>
        <v>GAJA PADRIČE</v>
      </c>
      <c r="C35" s="36" t="s">
        <v>2</v>
      </c>
      <c r="D35" s="50"/>
      <c r="E35" s="50"/>
      <c r="F35" s="50"/>
      <c r="G35" s="50"/>
      <c r="H35" s="88"/>
      <c r="I35" s="52"/>
      <c r="J35" s="53"/>
      <c r="K35" s="38"/>
      <c r="L35" s="39">
        <f>IF(K35="","",IF(K35&gt;L$1,"NAPAKA",IF(K35&lt;0,"NAPAKA",L$1-K35)))</f>
      </c>
      <c r="M35" s="63"/>
      <c r="N35" s="3">
        <f>IF(L$2=1,IF(K35&gt;L$1,"NAPAKA",IF(K35="","",IF(K35&gt;L35,$M$1,IF(K35=L35,1,0)))),IF(K35="","",IF(K35&gt;L$1,"NAPAKA",IF(K35&gt;L35,$M$1,0))))</f>
      </c>
      <c r="O35" s="3"/>
      <c r="P35" s="3">
        <f>IF(L$2=1,IF(K35&gt;L$1,"NAPAKA",IF(K35="","",IF(K35&lt;L35,$M$1,IF(K35=L35,1,0)))),IF(K35="","",IF(K35&gt;L$1,"NAPAKA",IF(K35&lt;L35,$M$1,0))))</f>
      </c>
      <c r="Q35" s="71"/>
      <c r="R35" s="36">
        <f>IF(D35="","",D35)</f>
      </c>
      <c r="S35" s="36" t="s">
        <v>2</v>
      </c>
      <c r="T35" s="49" t="str">
        <f>IF(B35="","",B35)</f>
        <v>GAJA PADRIČE</v>
      </c>
      <c r="U35" s="49"/>
      <c r="V35" s="49"/>
      <c r="W35" s="49"/>
      <c r="X35" s="51"/>
      <c r="Y35" s="52"/>
      <c r="Z35" s="53"/>
      <c r="AA35" s="38"/>
      <c r="AB35" s="39">
        <f>IF(AA35="","",IF(AA35&gt;AB$1,"NAPAKA",IF(AA35&lt;0,"NAPAKA",AB$1-AA35)))</f>
      </c>
      <c r="AC35" s="63"/>
      <c r="AD35" s="3">
        <f>IF(AB$2=1,IF(AA35&gt;AB$1,"NAPAKA",IF(AA35="","",IF(AA35&gt;AB35,$M$1,IF(AA35=AB35,1,0)))),IF(AA35="","",IF(AA35&gt;AB$1,"NAPAKA",IF(AA35&gt;AB35,$M$1,0))))</f>
      </c>
      <c r="AE35" s="3"/>
      <c r="AF35" s="3">
        <f>IF(AB$2=1,IF(AA35&gt;AB$1,"NAPAKA",IF(AA35="","",IF(AA35&lt;AB35,$M$1,IF(AA35=AB35,1,0)))),IF(AA35="","",IF(AA35&gt;AB$1,"NAPAKA",IF(AA35&lt;AB35,$M$1,0))))</f>
      </c>
    </row>
    <row r="36" spans="1:32" s="21" customFormat="1" ht="19.5" customHeight="1">
      <c r="A36" s="71"/>
      <c r="B36" s="37" t="str">
        <f>IF(B10="","",B10)</f>
        <v>WAJDUŠNA</v>
      </c>
      <c r="C36" s="37" t="s">
        <v>2</v>
      </c>
      <c r="D36" s="50" t="str">
        <f>IF(B8="","",B8)</f>
        <v>TROBENTICE</v>
      </c>
      <c r="E36" s="50"/>
      <c r="F36" s="50"/>
      <c r="G36" s="50"/>
      <c r="H36" s="50"/>
      <c r="I36" s="52"/>
      <c r="J36" s="53"/>
      <c r="K36" s="38"/>
      <c r="L36" s="39">
        <f>IF(K36="","",IF(K36&gt;L$1,"NAPAKA",IF(K36&lt;0,"NAPAKA",L$1-K36)))</f>
      </c>
      <c r="M36" s="63"/>
      <c r="N36" s="3">
        <f>IF(L$2=1,IF(K36&gt;L$1,"NAPAKA",IF(K36="","",IF(K36&gt;L36,$M$1,IF(K36=L36,1,0)))),IF(K36="","",IF(K36&gt;L$1,"NAPAKA",IF(K36&gt;L36,$M$1,0))))</f>
      </c>
      <c r="O36" s="3"/>
      <c r="P36" s="3">
        <f>IF(L$2=1,IF(K36&gt;L$1,"NAPAKA",IF(K36="","",IF(K36&lt;L36,$M$1,IF(K36=L36,1,0)))),IF(K36="","",IF(K36&gt;L$1,"NAPAKA",IF(K36&lt;L36,$M$1,0))))</f>
      </c>
      <c r="Q36" s="71"/>
      <c r="R36" s="40" t="str">
        <f>IF(D36="","",D36)</f>
        <v>TROBENTICE</v>
      </c>
      <c r="S36" s="37" t="s">
        <v>2</v>
      </c>
      <c r="T36" s="49" t="str">
        <f>IF(B36="","",B36)</f>
        <v>WAJDUŠNA</v>
      </c>
      <c r="U36" s="49"/>
      <c r="V36" s="49"/>
      <c r="W36" s="49"/>
      <c r="X36" s="51"/>
      <c r="Y36" s="52"/>
      <c r="Z36" s="53"/>
      <c r="AA36" s="38"/>
      <c r="AB36" s="39">
        <f>IF(AA36="","",IF(AA36&gt;AB$1,"NAPAKA",IF(AA36&lt;0,"NAPAKA",AB$1-AA36)))</f>
      </c>
      <c r="AC36" s="63"/>
      <c r="AD36" s="3">
        <f>IF(AB$2=1,IF(AA36&gt;AB$1,"NAPAKA",IF(AA36="","",IF(AA36&gt;AB36,$M$1,IF(AA36=AB36,1,0)))),IF(AA36="","",IF(AA36&gt;AB$1,"NAPAKA",IF(AA36&gt;AB36,$M$1,0))))</f>
      </c>
      <c r="AE36" s="3"/>
      <c r="AF36" s="3">
        <f>IF(AB$2=1,IF(AA36&gt;AB$1,"NAPAKA",IF(AA36="","",IF(AA36&lt;AB36,$M$1,IF(AA36=AB36,1,0)))),IF(AA36="","",IF(AA36&gt;AB$1,"NAPAKA",IF(AA36&lt;AB36,$M$1,0))))</f>
      </c>
    </row>
    <row r="37" spans="1:32" s="21" customFormat="1" ht="19.5" customHeight="1">
      <c r="A37" s="71"/>
      <c r="B37" s="37" t="str">
        <f>IF(B11="","",B11)</f>
        <v>"K" CHALLENGE L.V.</v>
      </c>
      <c r="C37" s="37" t="s">
        <v>2</v>
      </c>
      <c r="D37" s="50" t="str">
        <f>IF(B7="","",B7)</f>
        <v>TK SAN SIMON</v>
      </c>
      <c r="E37" s="50"/>
      <c r="F37" s="50"/>
      <c r="G37" s="50"/>
      <c r="H37" s="88"/>
      <c r="I37" s="52"/>
      <c r="J37" s="53"/>
      <c r="K37" s="38"/>
      <c r="L37" s="39">
        <f>IF(K37="","",IF(K37&gt;L$1,"NAPAKA",IF(K37&lt;0,"NAPAKA",L$1-K37)))</f>
      </c>
      <c r="M37" s="63"/>
      <c r="N37" s="3">
        <f>IF(L$2=1,IF(K37&gt;L$1,"NAPAKA",IF(K37="","",IF(K37&gt;L37,$M$1,IF(K37=L37,1,0)))),IF(K37="","",IF(K37&gt;L$1,"NAPAKA",IF(K37&gt;L37,$M$1,0))))</f>
      </c>
      <c r="O37" s="3"/>
      <c r="P37" s="3">
        <f>IF(L$2=1,IF(K37&gt;L$1,"NAPAKA",IF(K37="","",IF(K37&lt;L37,$M$1,IF(K37=L37,1,0)))),IF(K37="","",IF(K37&gt;L$1,"NAPAKA",IF(K37&lt;L37,$M$1,0))))</f>
      </c>
      <c r="Q37" s="71"/>
      <c r="R37" s="40" t="str">
        <f>IF(D37="","",D37)</f>
        <v>TK SAN SIMON</v>
      </c>
      <c r="S37" s="37" t="s">
        <v>2</v>
      </c>
      <c r="T37" s="49" t="str">
        <f>IF(B37="","",B37)</f>
        <v>"K" CHALLENGE L.V.</v>
      </c>
      <c r="U37" s="49"/>
      <c r="V37" s="49"/>
      <c r="W37" s="49"/>
      <c r="X37" s="51"/>
      <c r="Y37" s="52"/>
      <c r="Z37" s="53"/>
      <c r="AA37" s="38"/>
      <c r="AB37" s="39">
        <f>IF(AA37="","",IF(AA37&gt;AB$1,"NAPAKA",IF(AA37&lt;0,"NAPAKA",AB$1-AA37)))</f>
      </c>
      <c r="AC37" s="63"/>
      <c r="AD37" s="3">
        <f>IF(AB$2=1,IF(AA37&gt;AB$1,"NAPAKA",IF(AA37="","",IF(AA37&gt;AB37,$M$1,IF(AA37=AB37,1,0)))),IF(AA37="","",IF(AA37&gt;AB$1,"NAPAKA",IF(AA37&gt;AB37,$M$1,0))))</f>
      </c>
      <c r="AE37" s="3"/>
      <c r="AF37" s="3">
        <f>IF(AB$2=1,IF(AA37&gt;AB$1,"NAPAKA",IF(AA37="","",IF(AA37&lt;AB37,$M$1,IF(AA37=AB37,1,0)))),IF(AA37="","",IF(AA37&gt;AB$1,"NAPAKA",IF(AA37&lt;AB37,$M$1,0))))</f>
      </c>
    </row>
    <row r="38" spans="2:32" s="21" customFormat="1" ht="18.75" customHeight="1">
      <c r="B38" s="37"/>
      <c r="C38" s="37"/>
      <c r="D38" s="37"/>
      <c r="E38" s="37"/>
      <c r="J38" s="41"/>
      <c r="L38" s="42" t="s">
        <v>0</v>
      </c>
      <c r="M38" s="3"/>
      <c r="N38" s="3"/>
      <c r="O38" s="3"/>
      <c r="P38" s="3"/>
      <c r="R38" s="37"/>
      <c r="S38" s="37"/>
      <c r="T38" s="37"/>
      <c r="U38" s="37"/>
      <c r="Z38" s="41"/>
      <c r="AB38" s="42" t="s">
        <v>0</v>
      </c>
      <c r="AC38" s="3"/>
      <c r="AD38" s="3"/>
      <c r="AE38" s="3"/>
      <c r="AF38" s="3"/>
    </row>
    <row r="39" spans="2:32" s="21" customFormat="1" ht="18.75" customHeight="1">
      <c r="B39" s="37"/>
      <c r="C39" s="37"/>
      <c r="D39" s="37"/>
      <c r="E39" s="37"/>
      <c r="J39" s="41"/>
      <c r="L39" s="43"/>
      <c r="M39" s="3"/>
      <c r="N39" s="3"/>
      <c r="O39" s="3"/>
      <c r="P39" s="3"/>
      <c r="R39" s="37"/>
      <c r="S39" s="37"/>
      <c r="T39" s="37"/>
      <c r="U39" s="37"/>
      <c r="Z39" s="41"/>
      <c r="AB39" s="43"/>
      <c r="AC39" s="3"/>
      <c r="AD39" s="3"/>
      <c r="AE39" s="3"/>
      <c r="AF39" s="3"/>
    </row>
    <row r="40" spans="2:28" s="21" customFormat="1" ht="18.75" customHeight="1">
      <c r="B40" s="37"/>
      <c r="C40" s="37"/>
      <c r="D40" s="37"/>
      <c r="E40" s="37"/>
      <c r="J40" s="41"/>
      <c r="L40" s="41"/>
      <c r="R40" s="37"/>
      <c r="S40" s="37"/>
      <c r="T40" s="37"/>
      <c r="U40" s="37"/>
      <c r="Z40" s="41"/>
      <c r="AB40" s="41"/>
    </row>
    <row r="41" spans="2:28" s="21" customFormat="1" ht="18.75" customHeight="1">
      <c r="B41" s="37"/>
      <c r="C41" s="37"/>
      <c r="D41" s="37"/>
      <c r="E41" s="37"/>
      <c r="J41" s="41"/>
      <c r="L41" s="41"/>
      <c r="R41" s="37"/>
      <c r="S41" s="37"/>
      <c r="T41" s="37"/>
      <c r="U41" s="37"/>
      <c r="Z41" s="41"/>
      <c r="AB41" s="41"/>
    </row>
    <row r="42" spans="2:28" s="21" customFormat="1" ht="18.75" customHeight="1">
      <c r="B42" s="37"/>
      <c r="C42" s="37"/>
      <c r="D42" s="37"/>
      <c r="E42" s="37"/>
      <c r="J42" s="41"/>
      <c r="L42" s="41"/>
      <c r="R42" s="37"/>
      <c r="S42" s="37"/>
      <c r="T42" s="37"/>
      <c r="U42" s="37"/>
      <c r="Z42" s="41"/>
      <c r="AB42" s="41"/>
    </row>
    <row r="43" spans="2:28" s="21" customFormat="1" ht="18.75" customHeight="1">
      <c r="B43" s="37"/>
      <c r="C43" s="37"/>
      <c r="D43" s="37"/>
      <c r="E43" s="37"/>
      <c r="J43" s="41"/>
      <c r="L43" s="41"/>
      <c r="R43" s="37"/>
      <c r="S43" s="37"/>
      <c r="T43" s="37"/>
      <c r="U43" s="37"/>
      <c r="Z43" s="41"/>
      <c r="AB43" s="41"/>
    </row>
    <row r="44" spans="2:28" s="21" customFormat="1" ht="18.75" customHeight="1">
      <c r="B44" s="37"/>
      <c r="C44" s="37"/>
      <c r="D44" s="37"/>
      <c r="E44" s="37"/>
      <c r="J44" s="41"/>
      <c r="L44" s="41"/>
      <c r="R44" s="37"/>
      <c r="S44" s="37"/>
      <c r="T44" s="37"/>
      <c r="U44" s="37"/>
      <c r="Z44" s="41"/>
      <c r="AB44" s="41"/>
    </row>
    <row r="45" spans="2:28" s="21" customFormat="1" ht="18.75" customHeight="1">
      <c r="B45" s="37"/>
      <c r="C45" s="37"/>
      <c r="D45" s="37"/>
      <c r="E45" s="37"/>
      <c r="J45" s="41"/>
      <c r="L45" s="41"/>
      <c r="R45" s="37"/>
      <c r="S45" s="37"/>
      <c r="T45" s="37"/>
      <c r="U45" s="37"/>
      <c r="Z45" s="41"/>
      <c r="AB45" s="41"/>
    </row>
    <row r="46" spans="2:28" s="21" customFormat="1" ht="18.75" customHeight="1">
      <c r="B46" s="37"/>
      <c r="C46" s="37"/>
      <c r="D46" s="37"/>
      <c r="E46" s="37"/>
      <c r="J46" s="41"/>
      <c r="L46" s="41"/>
      <c r="R46" s="37"/>
      <c r="S46" s="37"/>
      <c r="T46" s="37"/>
      <c r="U46" s="37"/>
      <c r="Z46" s="41"/>
      <c r="AB46" s="41"/>
    </row>
    <row r="47" spans="2:28" s="21" customFormat="1" ht="18.75" customHeight="1">
      <c r="B47" s="37"/>
      <c r="C47" s="37"/>
      <c r="D47" s="37"/>
      <c r="E47" s="37"/>
      <c r="J47" s="41"/>
      <c r="L47" s="41"/>
      <c r="R47" s="37"/>
      <c r="S47" s="37"/>
      <c r="T47" s="37"/>
      <c r="U47" s="37"/>
      <c r="Z47" s="41"/>
      <c r="AB47" s="41"/>
    </row>
    <row r="48" spans="2:28" s="21" customFormat="1" ht="18.75" customHeight="1">
      <c r="B48" s="37"/>
      <c r="C48" s="37"/>
      <c r="D48" s="37"/>
      <c r="E48" s="37"/>
      <c r="J48" s="41"/>
      <c r="L48" s="41"/>
      <c r="R48" s="37"/>
      <c r="S48" s="37"/>
      <c r="T48" s="37"/>
      <c r="U48" s="37"/>
      <c r="Z48" s="41"/>
      <c r="AB48" s="41"/>
    </row>
    <row r="49" spans="2:28" s="21" customFormat="1" ht="18.75" customHeight="1">
      <c r="B49" s="37"/>
      <c r="C49" s="37"/>
      <c r="D49" s="37"/>
      <c r="E49" s="37"/>
      <c r="J49" s="41"/>
      <c r="L49" s="41"/>
      <c r="R49" s="37"/>
      <c r="S49" s="37"/>
      <c r="T49" s="37"/>
      <c r="U49" s="37"/>
      <c r="Z49" s="41"/>
      <c r="AB49" s="41"/>
    </row>
    <row r="50" spans="2:28" s="21" customFormat="1" ht="18.75" customHeight="1">
      <c r="B50" s="37"/>
      <c r="C50" s="37"/>
      <c r="D50" s="37"/>
      <c r="E50" s="37"/>
      <c r="J50" s="41"/>
      <c r="L50" s="41"/>
      <c r="R50" s="37"/>
      <c r="S50" s="37"/>
      <c r="T50" s="37"/>
      <c r="U50" s="37"/>
      <c r="Z50" s="41"/>
      <c r="AB50" s="41"/>
    </row>
    <row r="51" spans="2:28" s="21" customFormat="1" ht="18.75" customHeight="1">
      <c r="B51" s="37"/>
      <c r="C51" s="37"/>
      <c r="D51" s="37"/>
      <c r="E51" s="37"/>
      <c r="J51" s="41"/>
      <c r="L51" s="41"/>
      <c r="R51" s="37"/>
      <c r="S51" s="37"/>
      <c r="T51" s="37"/>
      <c r="U51" s="37"/>
      <c r="Z51" s="41"/>
      <c r="AB51" s="41"/>
    </row>
    <row r="52" spans="2:28" s="21" customFormat="1" ht="18.75" customHeight="1">
      <c r="B52" s="37"/>
      <c r="C52" s="37"/>
      <c r="D52" s="37"/>
      <c r="E52" s="37"/>
      <c r="J52" s="41"/>
      <c r="L52" s="41"/>
      <c r="R52" s="37"/>
      <c r="S52" s="37"/>
      <c r="T52" s="37"/>
      <c r="U52" s="37"/>
      <c r="Z52" s="41"/>
      <c r="AB52" s="41"/>
    </row>
    <row r="53" spans="10:28" s="21" customFormat="1" ht="18.75" customHeight="1">
      <c r="J53" s="41"/>
      <c r="L53" s="41"/>
      <c r="Z53" s="41"/>
      <c r="AB53" s="41"/>
    </row>
    <row r="54" spans="10:28" s="21" customFormat="1" ht="18.75" customHeight="1">
      <c r="J54" s="41"/>
      <c r="L54" s="41"/>
      <c r="Z54" s="41"/>
      <c r="AB54" s="41"/>
    </row>
    <row r="55" spans="10:28" s="21" customFormat="1" ht="18.75" customHeight="1">
      <c r="J55" s="41"/>
      <c r="L55" s="41"/>
      <c r="Z55" s="41"/>
      <c r="AB55" s="41"/>
    </row>
    <row r="56" spans="10:28" s="21" customFormat="1" ht="18.75" customHeight="1">
      <c r="J56" s="41"/>
      <c r="L56" s="41"/>
      <c r="Z56" s="41"/>
      <c r="AB56" s="41"/>
    </row>
    <row r="57" spans="10:28" s="21" customFormat="1" ht="18.75" customHeight="1">
      <c r="J57" s="41"/>
      <c r="L57" s="41"/>
      <c r="Z57" s="41"/>
      <c r="AB57" s="41"/>
    </row>
    <row r="58" spans="10:28" s="21" customFormat="1" ht="18.75" customHeight="1">
      <c r="J58" s="41"/>
      <c r="L58" s="41"/>
      <c r="Z58" s="41"/>
      <c r="AB58" s="41"/>
    </row>
    <row r="59" spans="10:28" s="21" customFormat="1" ht="18.75" customHeight="1">
      <c r="J59" s="41"/>
      <c r="L59" s="41"/>
      <c r="Z59" s="41"/>
      <c r="AB59" s="41"/>
    </row>
    <row r="60" spans="10:28" s="21" customFormat="1" ht="18.75" customHeight="1">
      <c r="J60" s="41"/>
      <c r="L60" s="41"/>
      <c r="Z60" s="41"/>
      <c r="AB60" s="41"/>
    </row>
    <row r="61" spans="10:28" s="21" customFormat="1" ht="18.75" customHeight="1">
      <c r="J61" s="41"/>
      <c r="L61" s="41"/>
      <c r="Z61" s="41"/>
      <c r="AB61" s="41"/>
    </row>
    <row r="62" spans="10:28" s="21" customFormat="1" ht="18.75" customHeight="1">
      <c r="J62" s="41"/>
      <c r="L62" s="41"/>
      <c r="Z62" s="41"/>
      <c r="AB62" s="41"/>
    </row>
    <row r="63" spans="10:28" s="21" customFormat="1" ht="18.75" customHeight="1">
      <c r="J63" s="41"/>
      <c r="L63" s="41"/>
      <c r="Z63" s="41"/>
      <c r="AB63" s="41"/>
    </row>
    <row r="64" spans="10:28" s="21" customFormat="1" ht="18.75" customHeight="1">
      <c r="J64" s="41"/>
      <c r="L64" s="41"/>
      <c r="Z64" s="41"/>
      <c r="AB64" s="41"/>
    </row>
    <row r="65" spans="10:28" s="21" customFormat="1" ht="18.75" customHeight="1">
      <c r="J65" s="41"/>
      <c r="L65" s="41"/>
      <c r="Z65" s="41"/>
      <c r="AB65" s="41"/>
    </row>
    <row r="66" spans="10:28" s="21" customFormat="1" ht="18.75" customHeight="1">
      <c r="J66" s="41"/>
      <c r="L66" s="41"/>
      <c r="Z66" s="41"/>
      <c r="AB66" s="41"/>
    </row>
    <row r="67" spans="10:28" s="21" customFormat="1" ht="18.75" customHeight="1">
      <c r="J67" s="41"/>
      <c r="L67" s="41"/>
      <c r="Z67" s="41"/>
      <c r="AB67" s="41"/>
    </row>
    <row r="68" spans="10:28" s="21" customFormat="1" ht="18.75" customHeight="1">
      <c r="J68" s="41"/>
      <c r="L68" s="41"/>
      <c r="Z68" s="41"/>
      <c r="AB68" s="41"/>
    </row>
    <row r="69" spans="10:28" s="21" customFormat="1" ht="18.75" customHeight="1">
      <c r="J69" s="41"/>
      <c r="L69" s="41"/>
      <c r="Z69" s="41"/>
      <c r="AB69" s="41"/>
    </row>
    <row r="70" spans="10:28" s="21" customFormat="1" ht="18.75" customHeight="1">
      <c r="J70" s="41"/>
      <c r="L70" s="41"/>
      <c r="Z70" s="41"/>
      <c r="AB70" s="41"/>
    </row>
    <row r="71" spans="1:32" s="2" customFormat="1" ht="18.75" customHeight="1">
      <c r="A71" s="21"/>
      <c r="B71" s="21"/>
      <c r="C71" s="21"/>
      <c r="D71" s="21"/>
      <c r="E71" s="21"/>
      <c r="F71" s="21"/>
      <c r="G71" s="21"/>
      <c r="H71" s="21"/>
      <c r="I71" s="21"/>
      <c r="J71" s="41"/>
      <c r="K71" s="21"/>
      <c r="L71" s="4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41"/>
      <c r="AA71" s="21"/>
      <c r="AB71" s="41"/>
      <c r="AC71" s="21"/>
      <c r="AD71" s="21"/>
      <c r="AE71" s="21"/>
      <c r="AF71" s="21"/>
    </row>
    <row r="72" spans="1:32" s="2" customFormat="1" ht="18.75" customHeight="1">
      <c r="A72" s="21"/>
      <c r="B72" s="21"/>
      <c r="C72" s="21"/>
      <c r="D72" s="21"/>
      <c r="E72" s="21"/>
      <c r="F72" s="21"/>
      <c r="G72" s="21"/>
      <c r="H72" s="21"/>
      <c r="I72" s="21"/>
      <c r="J72" s="41"/>
      <c r="K72" s="21"/>
      <c r="L72" s="4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41"/>
      <c r="AA72" s="21"/>
      <c r="AB72" s="41"/>
      <c r="AC72" s="21"/>
      <c r="AD72" s="21"/>
      <c r="AE72" s="21"/>
      <c r="AF72" s="21"/>
    </row>
    <row r="73" spans="1:32" s="2" customFormat="1" ht="18.75" customHeight="1">
      <c r="A73" s="21"/>
      <c r="B73" s="21"/>
      <c r="C73" s="21"/>
      <c r="D73" s="21"/>
      <c r="E73" s="21"/>
      <c r="F73" s="21"/>
      <c r="G73" s="21"/>
      <c r="H73" s="21"/>
      <c r="I73" s="21"/>
      <c r="J73" s="41"/>
      <c r="K73" s="21"/>
      <c r="L73" s="4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41"/>
      <c r="AA73" s="21"/>
      <c r="AB73" s="41"/>
      <c r="AC73" s="21"/>
      <c r="AD73" s="21"/>
      <c r="AE73" s="21"/>
      <c r="AF73" s="21"/>
    </row>
    <row r="74" spans="1:32" s="2" customFormat="1" ht="18.75" customHeight="1">
      <c r="A74" s="21"/>
      <c r="B74" s="21"/>
      <c r="C74" s="21"/>
      <c r="D74" s="21"/>
      <c r="E74" s="21"/>
      <c r="F74" s="21"/>
      <c r="G74" s="21"/>
      <c r="H74" s="21"/>
      <c r="I74" s="21"/>
      <c r="J74" s="41"/>
      <c r="K74" s="21"/>
      <c r="L74" s="4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41"/>
      <c r="AA74" s="21"/>
      <c r="AB74" s="41"/>
      <c r="AC74" s="21"/>
      <c r="AD74" s="21"/>
      <c r="AE74" s="21"/>
      <c r="AF74" s="21"/>
    </row>
    <row r="75" spans="1:32" s="2" customFormat="1" ht="18.75" customHeight="1">
      <c r="A75" s="21"/>
      <c r="B75" s="21"/>
      <c r="C75" s="21"/>
      <c r="D75" s="21"/>
      <c r="E75" s="21"/>
      <c r="F75" s="21"/>
      <c r="G75" s="21"/>
      <c r="H75" s="21"/>
      <c r="I75" s="21"/>
      <c r="J75" s="41"/>
      <c r="K75" s="21"/>
      <c r="L75" s="4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41"/>
      <c r="AA75" s="21"/>
      <c r="AB75" s="41"/>
      <c r="AC75" s="21"/>
      <c r="AD75" s="21"/>
      <c r="AE75" s="21"/>
      <c r="AF75" s="21"/>
    </row>
    <row r="76" spans="1:32" s="2" customFormat="1" ht="18.75" customHeight="1">
      <c r="A76" s="21"/>
      <c r="B76" s="21"/>
      <c r="C76" s="21"/>
      <c r="D76" s="21"/>
      <c r="E76" s="21"/>
      <c r="F76" s="21"/>
      <c r="G76" s="21"/>
      <c r="H76" s="21"/>
      <c r="I76" s="21"/>
      <c r="J76" s="41"/>
      <c r="K76" s="21"/>
      <c r="L76" s="4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41"/>
      <c r="AA76" s="21"/>
      <c r="AB76" s="41"/>
      <c r="AC76" s="21"/>
      <c r="AD76" s="21"/>
      <c r="AE76" s="21"/>
      <c r="AF76" s="21"/>
    </row>
    <row r="77" spans="1:32" s="2" customFormat="1" ht="18.75" customHeight="1">
      <c r="A77" s="21"/>
      <c r="B77" s="21"/>
      <c r="C77" s="21"/>
      <c r="D77" s="21"/>
      <c r="E77" s="21"/>
      <c r="F77" s="21"/>
      <c r="G77" s="21"/>
      <c r="H77" s="21"/>
      <c r="I77" s="21"/>
      <c r="J77" s="41"/>
      <c r="K77" s="21"/>
      <c r="L77" s="4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41"/>
      <c r="AA77" s="21"/>
      <c r="AB77" s="41"/>
      <c r="AC77" s="21"/>
      <c r="AD77" s="21"/>
      <c r="AE77" s="21"/>
      <c r="AF77" s="21"/>
    </row>
    <row r="78" spans="1:32" s="2" customFormat="1" ht="18.75" customHeight="1">
      <c r="A78" s="21"/>
      <c r="B78" s="21"/>
      <c r="C78" s="21"/>
      <c r="D78" s="21"/>
      <c r="E78" s="21"/>
      <c r="F78" s="21"/>
      <c r="G78" s="21"/>
      <c r="H78" s="21"/>
      <c r="I78" s="21"/>
      <c r="J78" s="41"/>
      <c r="K78" s="21"/>
      <c r="L78" s="4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41"/>
      <c r="AA78" s="21"/>
      <c r="AB78" s="41"/>
      <c r="AC78" s="21"/>
      <c r="AD78" s="21"/>
      <c r="AE78" s="21"/>
      <c r="AF78" s="21"/>
    </row>
    <row r="79" spans="1:32" s="2" customFormat="1" ht="18.75" customHeight="1">
      <c r="A79" s="21"/>
      <c r="B79" s="21"/>
      <c r="C79" s="21"/>
      <c r="D79" s="21"/>
      <c r="E79" s="21"/>
      <c r="F79" s="21"/>
      <c r="G79" s="21"/>
      <c r="H79" s="21"/>
      <c r="I79" s="21"/>
      <c r="J79" s="41"/>
      <c r="K79" s="21"/>
      <c r="L79" s="4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41"/>
      <c r="AA79" s="21"/>
      <c r="AB79" s="41"/>
      <c r="AC79" s="21"/>
      <c r="AD79" s="21"/>
      <c r="AE79" s="21"/>
      <c r="AF79" s="21"/>
    </row>
    <row r="80" spans="1:32" s="2" customFormat="1" ht="18.75" customHeight="1">
      <c r="A80" s="21"/>
      <c r="B80" s="21"/>
      <c r="C80" s="21"/>
      <c r="D80" s="21"/>
      <c r="E80" s="21"/>
      <c r="F80" s="21"/>
      <c r="G80" s="21"/>
      <c r="H80" s="21"/>
      <c r="I80" s="21"/>
      <c r="J80" s="41"/>
      <c r="K80" s="21"/>
      <c r="L80" s="4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41"/>
      <c r="AA80" s="21"/>
      <c r="AB80" s="41"/>
      <c r="AC80" s="21"/>
      <c r="AD80" s="21"/>
      <c r="AE80" s="21"/>
      <c r="AF80" s="21"/>
    </row>
    <row r="81" spans="1:32" s="2" customFormat="1" ht="18.75" customHeight="1">
      <c r="A81" s="21"/>
      <c r="B81" s="21"/>
      <c r="C81" s="21"/>
      <c r="D81" s="21"/>
      <c r="E81" s="21"/>
      <c r="F81" s="21"/>
      <c r="G81" s="21"/>
      <c r="H81" s="21"/>
      <c r="I81" s="21"/>
      <c r="J81" s="41"/>
      <c r="K81" s="21"/>
      <c r="L81" s="4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41"/>
      <c r="AA81" s="21"/>
      <c r="AB81" s="41"/>
      <c r="AC81" s="21"/>
      <c r="AD81" s="21"/>
      <c r="AE81" s="21"/>
      <c r="AF81" s="21"/>
    </row>
    <row r="82" spans="1:32" s="2" customFormat="1" ht="18.75" customHeight="1">
      <c r="A82" s="21"/>
      <c r="B82" s="21"/>
      <c r="C82" s="21"/>
      <c r="D82" s="21"/>
      <c r="E82" s="21"/>
      <c r="F82" s="21"/>
      <c r="G82" s="21"/>
      <c r="H82" s="21"/>
      <c r="I82" s="21"/>
      <c r="J82" s="41"/>
      <c r="K82" s="21"/>
      <c r="L82" s="4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41"/>
      <c r="AA82" s="21"/>
      <c r="AB82" s="41"/>
      <c r="AC82" s="21"/>
      <c r="AD82" s="21"/>
      <c r="AE82" s="21"/>
      <c r="AF82" s="21"/>
    </row>
    <row r="83" spans="1:32" s="2" customFormat="1" ht="18.75" customHeight="1">
      <c r="A83" s="21"/>
      <c r="B83" s="21"/>
      <c r="C83" s="21"/>
      <c r="D83" s="21"/>
      <c r="E83" s="21"/>
      <c r="F83" s="21"/>
      <c r="G83" s="21"/>
      <c r="H83" s="21"/>
      <c r="I83" s="21"/>
      <c r="J83" s="41"/>
      <c r="K83" s="21"/>
      <c r="L83" s="4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41"/>
      <c r="AA83" s="21"/>
      <c r="AB83" s="41"/>
      <c r="AC83" s="21"/>
      <c r="AD83" s="21"/>
      <c r="AE83" s="21"/>
      <c r="AF83" s="21"/>
    </row>
    <row r="84" spans="1:32" s="2" customFormat="1" ht="18.75" customHeight="1">
      <c r="A84" s="21"/>
      <c r="B84" s="21"/>
      <c r="C84" s="21"/>
      <c r="D84" s="21"/>
      <c r="E84" s="21"/>
      <c r="F84" s="21"/>
      <c r="G84" s="21"/>
      <c r="H84" s="21"/>
      <c r="I84" s="21"/>
      <c r="J84" s="41"/>
      <c r="K84" s="21"/>
      <c r="L84" s="4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41"/>
      <c r="AA84" s="21"/>
      <c r="AB84" s="41"/>
      <c r="AC84" s="21"/>
      <c r="AD84" s="21"/>
      <c r="AE84" s="21"/>
      <c r="AF84" s="21"/>
    </row>
    <row r="85" spans="1:32" s="2" customFormat="1" ht="18.75" customHeight="1">
      <c r="A85" s="21"/>
      <c r="B85" s="21"/>
      <c r="C85" s="21"/>
      <c r="D85" s="21"/>
      <c r="E85" s="21"/>
      <c r="F85" s="21"/>
      <c r="G85" s="21"/>
      <c r="H85" s="21"/>
      <c r="I85" s="21"/>
      <c r="J85" s="41"/>
      <c r="K85" s="21"/>
      <c r="L85" s="4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41"/>
      <c r="AA85" s="21"/>
      <c r="AB85" s="41"/>
      <c r="AC85" s="21"/>
      <c r="AD85" s="21"/>
      <c r="AE85" s="21"/>
      <c r="AF85" s="21"/>
    </row>
    <row r="86" spans="1:32" s="2" customFormat="1" ht="18.75" customHeight="1">
      <c r="A86" s="21"/>
      <c r="B86" s="21"/>
      <c r="C86" s="21"/>
      <c r="D86" s="21"/>
      <c r="E86" s="21"/>
      <c r="F86" s="21"/>
      <c r="G86" s="21"/>
      <c r="H86" s="21"/>
      <c r="I86" s="21"/>
      <c r="J86" s="41"/>
      <c r="K86" s="21"/>
      <c r="L86" s="4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41"/>
      <c r="AA86" s="21"/>
      <c r="AB86" s="41"/>
      <c r="AC86" s="21"/>
      <c r="AD86" s="21"/>
      <c r="AE86" s="21"/>
      <c r="AF86" s="21"/>
    </row>
    <row r="87" spans="1:32" s="2" customFormat="1" ht="18.75" customHeight="1">
      <c r="A87" s="21"/>
      <c r="B87" s="21"/>
      <c r="C87" s="21"/>
      <c r="D87" s="21"/>
      <c r="E87" s="21"/>
      <c r="F87" s="21"/>
      <c r="G87" s="21"/>
      <c r="H87" s="21"/>
      <c r="I87" s="21"/>
      <c r="J87" s="41"/>
      <c r="K87" s="21"/>
      <c r="L87" s="4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41"/>
      <c r="AA87" s="21"/>
      <c r="AB87" s="41"/>
      <c r="AC87" s="21"/>
      <c r="AD87" s="21"/>
      <c r="AE87" s="21"/>
      <c r="AF87" s="21"/>
    </row>
    <row r="88" spans="1:32" s="2" customFormat="1" ht="18.75" customHeight="1">
      <c r="A88" s="21"/>
      <c r="B88" s="21"/>
      <c r="C88" s="21"/>
      <c r="D88" s="21"/>
      <c r="E88" s="21"/>
      <c r="F88" s="21"/>
      <c r="G88" s="21"/>
      <c r="H88" s="21"/>
      <c r="I88" s="21"/>
      <c r="J88" s="41"/>
      <c r="K88" s="21"/>
      <c r="L88" s="4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41"/>
      <c r="AA88" s="21"/>
      <c r="AB88" s="41"/>
      <c r="AC88" s="21"/>
      <c r="AD88" s="21"/>
      <c r="AE88" s="21"/>
      <c r="AF88" s="21"/>
    </row>
    <row r="89" spans="1:32" s="2" customFormat="1" ht="18.75" customHeight="1">
      <c r="A89" s="21"/>
      <c r="B89" s="21"/>
      <c r="C89" s="21"/>
      <c r="D89" s="21"/>
      <c r="E89" s="21"/>
      <c r="F89" s="21"/>
      <c r="G89" s="21"/>
      <c r="H89" s="21"/>
      <c r="I89" s="21"/>
      <c r="J89" s="41"/>
      <c r="K89" s="21"/>
      <c r="L89" s="4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41"/>
      <c r="AA89" s="21"/>
      <c r="AB89" s="41"/>
      <c r="AC89" s="21"/>
      <c r="AD89" s="21"/>
      <c r="AE89" s="21"/>
      <c r="AF89" s="21"/>
    </row>
    <row r="90" spans="1:32" s="2" customFormat="1" ht="18.75" customHeight="1">
      <c r="A90" s="21"/>
      <c r="B90" s="21"/>
      <c r="C90" s="21"/>
      <c r="D90" s="21"/>
      <c r="E90" s="21"/>
      <c r="F90" s="21"/>
      <c r="G90" s="21"/>
      <c r="H90" s="21"/>
      <c r="I90" s="21"/>
      <c r="J90" s="41"/>
      <c r="K90" s="21"/>
      <c r="L90" s="4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41"/>
      <c r="AA90" s="21"/>
      <c r="AB90" s="41"/>
      <c r="AC90" s="21"/>
      <c r="AD90" s="21"/>
      <c r="AE90" s="21"/>
      <c r="AF90" s="21"/>
    </row>
    <row r="91" spans="1:32" s="2" customFormat="1" ht="18.75" customHeight="1">
      <c r="A91" s="21"/>
      <c r="B91" s="21"/>
      <c r="C91" s="21"/>
      <c r="D91" s="21"/>
      <c r="E91" s="21"/>
      <c r="F91" s="21"/>
      <c r="G91" s="21"/>
      <c r="H91" s="21"/>
      <c r="I91" s="21"/>
      <c r="J91" s="41"/>
      <c r="K91" s="21"/>
      <c r="L91" s="4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41"/>
      <c r="AA91" s="21"/>
      <c r="AB91" s="41"/>
      <c r="AC91" s="21"/>
      <c r="AD91" s="21"/>
      <c r="AE91" s="21"/>
      <c r="AF91" s="21"/>
    </row>
    <row r="92" spans="1:32" s="2" customFormat="1" ht="18.75" customHeight="1">
      <c r="A92" s="21"/>
      <c r="B92" s="21"/>
      <c r="C92" s="21"/>
      <c r="D92" s="21"/>
      <c r="E92" s="21"/>
      <c r="F92" s="21"/>
      <c r="G92" s="21"/>
      <c r="H92" s="21"/>
      <c r="I92" s="21"/>
      <c r="J92" s="41"/>
      <c r="K92" s="21"/>
      <c r="L92" s="4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41"/>
      <c r="AA92" s="21"/>
      <c r="AB92" s="41"/>
      <c r="AC92" s="21"/>
      <c r="AD92" s="21"/>
      <c r="AE92" s="21"/>
      <c r="AF92" s="21"/>
    </row>
    <row r="93" spans="1:32" s="2" customFormat="1" ht="18.75" customHeight="1">
      <c r="A93" s="21"/>
      <c r="B93" s="21"/>
      <c r="C93" s="21"/>
      <c r="D93" s="21"/>
      <c r="E93" s="21"/>
      <c r="F93" s="21"/>
      <c r="G93" s="21"/>
      <c r="H93" s="21"/>
      <c r="I93" s="21"/>
      <c r="J93" s="41"/>
      <c r="K93" s="21"/>
      <c r="L93" s="4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41"/>
      <c r="AA93" s="21"/>
      <c r="AB93" s="41"/>
      <c r="AC93" s="21"/>
      <c r="AD93" s="21"/>
      <c r="AE93" s="21"/>
      <c r="AF93" s="21"/>
    </row>
    <row r="94" spans="1:32" s="2" customFormat="1" ht="18.75" customHeight="1">
      <c r="A94" s="21"/>
      <c r="B94" s="21"/>
      <c r="C94" s="21"/>
      <c r="D94" s="21"/>
      <c r="E94" s="21"/>
      <c r="F94" s="21"/>
      <c r="G94" s="21"/>
      <c r="H94" s="21"/>
      <c r="I94" s="21"/>
      <c r="J94" s="41"/>
      <c r="K94" s="21"/>
      <c r="L94" s="4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41"/>
      <c r="AA94" s="21"/>
      <c r="AB94" s="41"/>
      <c r="AC94" s="21"/>
      <c r="AD94" s="21"/>
      <c r="AE94" s="21"/>
      <c r="AF94" s="21"/>
    </row>
    <row r="95" spans="1:32" s="2" customFormat="1" ht="18.75" customHeight="1">
      <c r="A95" s="21"/>
      <c r="B95" s="21"/>
      <c r="C95" s="21"/>
      <c r="D95" s="21"/>
      <c r="E95" s="21"/>
      <c r="F95" s="21"/>
      <c r="G95" s="21"/>
      <c r="H95" s="21"/>
      <c r="I95" s="21"/>
      <c r="J95" s="41"/>
      <c r="K95" s="21"/>
      <c r="L95" s="4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41"/>
      <c r="AA95" s="21"/>
      <c r="AB95" s="41"/>
      <c r="AC95" s="21"/>
      <c r="AD95" s="21"/>
      <c r="AE95" s="21"/>
      <c r="AF95" s="21"/>
    </row>
    <row r="96" spans="1:32" s="2" customFormat="1" ht="18.75" customHeight="1">
      <c r="A96" s="21"/>
      <c r="B96" s="21"/>
      <c r="C96" s="21"/>
      <c r="D96" s="21"/>
      <c r="E96" s="21"/>
      <c r="F96" s="21"/>
      <c r="G96" s="21"/>
      <c r="H96" s="21"/>
      <c r="I96" s="21"/>
      <c r="J96" s="41"/>
      <c r="K96" s="21"/>
      <c r="L96" s="4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41"/>
      <c r="AA96" s="21"/>
      <c r="AB96" s="41"/>
      <c r="AC96" s="21"/>
      <c r="AD96" s="21"/>
      <c r="AE96" s="21"/>
      <c r="AF96" s="21"/>
    </row>
    <row r="97" spans="1:32" s="2" customFormat="1" ht="18.75" customHeight="1">
      <c r="A97" s="21"/>
      <c r="B97" s="21"/>
      <c r="C97" s="21"/>
      <c r="D97" s="21"/>
      <c r="E97" s="21"/>
      <c r="F97" s="21"/>
      <c r="G97" s="21"/>
      <c r="H97" s="21"/>
      <c r="I97" s="21"/>
      <c r="J97" s="41"/>
      <c r="K97" s="21"/>
      <c r="L97" s="4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41"/>
      <c r="AA97" s="21"/>
      <c r="AB97" s="41"/>
      <c r="AC97" s="21"/>
      <c r="AD97" s="21"/>
      <c r="AE97" s="21"/>
      <c r="AF97" s="21"/>
    </row>
    <row r="98" spans="1:32" s="2" customFormat="1" ht="18.75" customHeight="1">
      <c r="A98" s="21"/>
      <c r="B98" s="21"/>
      <c r="C98" s="21"/>
      <c r="D98" s="21"/>
      <c r="E98" s="21"/>
      <c r="F98" s="21"/>
      <c r="G98" s="21"/>
      <c r="H98" s="21"/>
      <c r="I98" s="21"/>
      <c r="J98" s="41"/>
      <c r="K98" s="21"/>
      <c r="L98" s="4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41"/>
      <c r="AA98" s="21"/>
      <c r="AB98" s="41"/>
      <c r="AC98" s="21"/>
      <c r="AD98" s="21"/>
      <c r="AE98" s="21"/>
      <c r="AF98" s="21"/>
    </row>
    <row r="99" spans="1:32" s="2" customFormat="1" ht="18.75" customHeight="1">
      <c r="A99" s="21"/>
      <c r="B99" s="21"/>
      <c r="C99" s="21"/>
      <c r="D99" s="21"/>
      <c r="E99" s="21"/>
      <c r="F99" s="21"/>
      <c r="G99" s="21"/>
      <c r="H99" s="21"/>
      <c r="I99" s="21"/>
      <c r="J99" s="41"/>
      <c r="K99" s="21"/>
      <c r="L99" s="4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41"/>
      <c r="AA99" s="21"/>
      <c r="AB99" s="41"/>
      <c r="AC99" s="21"/>
      <c r="AD99" s="21"/>
      <c r="AE99" s="21"/>
      <c r="AF99" s="21"/>
    </row>
    <row r="100" spans="1:32" s="2" customFormat="1" ht="18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41"/>
      <c r="K100" s="21"/>
      <c r="L100" s="4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41"/>
      <c r="AA100" s="21"/>
      <c r="AB100" s="41"/>
      <c r="AC100" s="21"/>
      <c r="AD100" s="21"/>
      <c r="AE100" s="21"/>
      <c r="AF100" s="21"/>
    </row>
    <row r="101" spans="1:32" s="2" customFormat="1" ht="18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41"/>
      <c r="K101" s="21"/>
      <c r="L101" s="4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41"/>
      <c r="AA101" s="21"/>
      <c r="AB101" s="41"/>
      <c r="AC101" s="21"/>
      <c r="AD101" s="21"/>
      <c r="AE101" s="21"/>
      <c r="AF101" s="21"/>
    </row>
    <row r="102" spans="1:32" s="2" customFormat="1" ht="18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41"/>
      <c r="K102" s="21"/>
      <c r="L102" s="4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41"/>
      <c r="AA102" s="21"/>
      <c r="AB102" s="41"/>
      <c r="AC102" s="21"/>
      <c r="AD102" s="21"/>
      <c r="AE102" s="21"/>
      <c r="AF102" s="21"/>
    </row>
    <row r="103" spans="1:32" s="2" customFormat="1" ht="18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41"/>
      <c r="K103" s="21"/>
      <c r="L103" s="4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41"/>
      <c r="AA103" s="21"/>
      <c r="AB103" s="41"/>
      <c r="AC103" s="21"/>
      <c r="AD103" s="21"/>
      <c r="AE103" s="21"/>
      <c r="AF103" s="21"/>
    </row>
    <row r="104" spans="1:32" s="2" customFormat="1" ht="18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41"/>
      <c r="K104" s="21"/>
      <c r="L104" s="4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41"/>
      <c r="AA104" s="21"/>
      <c r="AB104" s="41"/>
      <c r="AC104" s="21"/>
      <c r="AD104" s="21"/>
      <c r="AE104" s="21"/>
      <c r="AF104" s="21"/>
    </row>
    <row r="105" spans="1:32" s="2" customFormat="1" ht="18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41"/>
      <c r="K105" s="21"/>
      <c r="L105" s="4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41"/>
      <c r="AA105" s="21"/>
      <c r="AB105" s="41"/>
      <c r="AC105" s="21"/>
      <c r="AD105" s="21"/>
      <c r="AE105" s="21"/>
      <c r="AF105" s="21"/>
    </row>
    <row r="106" spans="1:32" s="2" customFormat="1" ht="18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41"/>
      <c r="K106" s="21"/>
      <c r="L106" s="4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41"/>
      <c r="AA106" s="21"/>
      <c r="AB106" s="41"/>
      <c r="AC106" s="21"/>
      <c r="AD106" s="21"/>
      <c r="AE106" s="21"/>
      <c r="AF106" s="21"/>
    </row>
    <row r="107" spans="1:32" s="2" customFormat="1" ht="18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41"/>
      <c r="K107" s="21"/>
      <c r="L107" s="4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41"/>
      <c r="AA107" s="21"/>
      <c r="AB107" s="41"/>
      <c r="AC107" s="21"/>
      <c r="AD107" s="21"/>
      <c r="AE107" s="21"/>
      <c r="AF107" s="21"/>
    </row>
    <row r="108" spans="1:32" s="2" customFormat="1" ht="18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41"/>
      <c r="K108" s="21"/>
      <c r="L108" s="4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41"/>
      <c r="AA108" s="21"/>
      <c r="AB108" s="41"/>
      <c r="AC108" s="21"/>
      <c r="AD108" s="21"/>
      <c r="AE108" s="21"/>
      <c r="AF108" s="21"/>
    </row>
    <row r="109" spans="1:32" s="2" customFormat="1" ht="18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41"/>
      <c r="K109" s="21"/>
      <c r="L109" s="4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41"/>
      <c r="AA109" s="21"/>
      <c r="AB109" s="41"/>
      <c r="AC109" s="21"/>
      <c r="AD109" s="21"/>
      <c r="AE109" s="21"/>
      <c r="AF109" s="21"/>
    </row>
    <row r="110" spans="1:32" s="2" customFormat="1" ht="18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41"/>
      <c r="K110" s="21"/>
      <c r="L110" s="4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41"/>
      <c r="AA110" s="21"/>
      <c r="AB110" s="41"/>
      <c r="AC110" s="21"/>
      <c r="AD110" s="21"/>
      <c r="AE110" s="21"/>
      <c r="AF110" s="21"/>
    </row>
    <row r="111" spans="1:32" s="2" customFormat="1" ht="18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41"/>
      <c r="K111" s="21"/>
      <c r="L111" s="4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41"/>
      <c r="AA111" s="21"/>
      <c r="AB111" s="41"/>
      <c r="AC111" s="21"/>
      <c r="AD111" s="21"/>
      <c r="AE111" s="21"/>
      <c r="AF111" s="21"/>
    </row>
    <row r="112" spans="1:32" s="2" customFormat="1" ht="18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41"/>
      <c r="K112" s="21"/>
      <c r="L112" s="4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41"/>
      <c r="AA112" s="21"/>
      <c r="AB112" s="41"/>
      <c r="AC112" s="21"/>
      <c r="AD112" s="21"/>
      <c r="AE112" s="21"/>
      <c r="AF112" s="21"/>
    </row>
    <row r="113" spans="1:32" s="2" customFormat="1" ht="18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41"/>
      <c r="K113" s="21"/>
      <c r="L113" s="4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41"/>
      <c r="AA113" s="21"/>
      <c r="AB113" s="41"/>
      <c r="AC113" s="21"/>
      <c r="AD113" s="21"/>
      <c r="AE113" s="21"/>
      <c r="AF113" s="21"/>
    </row>
    <row r="114" spans="1:32" s="2" customFormat="1" ht="18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41"/>
      <c r="K114" s="21"/>
      <c r="L114" s="4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41"/>
      <c r="AA114" s="21"/>
      <c r="AB114" s="41"/>
      <c r="AC114" s="21"/>
      <c r="AD114" s="21"/>
      <c r="AE114" s="21"/>
      <c r="AF114" s="21"/>
    </row>
    <row r="115" spans="1:32" s="2" customFormat="1" ht="18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41"/>
      <c r="K115" s="21"/>
      <c r="L115" s="4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41"/>
      <c r="AA115" s="21"/>
      <c r="AB115" s="41"/>
      <c r="AC115" s="21"/>
      <c r="AD115" s="21"/>
      <c r="AE115" s="21"/>
      <c r="AF115" s="21"/>
    </row>
    <row r="116" spans="1:32" s="2" customFormat="1" ht="18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41"/>
      <c r="K116" s="21"/>
      <c r="L116" s="4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41"/>
      <c r="AA116" s="21"/>
      <c r="AB116" s="41"/>
      <c r="AC116" s="21"/>
      <c r="AD116" s="21"/>
      <c r="AE116" s="21"/>
      <c r="AF116" s="21"/>
    </row>
    <row r="117" spans="1:32" s="2" customFormat="1" ht="18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41"/>
      <c r="K117" s="21"/>
      <c r="L117" s="4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41"/>
      <c r="AA117" s="21"/>
      <c r="AB117" s="41"/>
      <c r="AC117" s="21"/>
      <c r="AD117" s="21"/>
      <c r="AE117" s="21"/>
      <c r="AF117" s="21"/>
    </row>
    <row r="118" spans="1:32" s="2" customFormat="1" ht="18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41"/>
      <c r="K118" s="21"/>
      <c r="L118" s="4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41"/>
      <c r="AA118" s="21"/>
      <c r="AB118" s="41"/>
      <c r="AC118" s="21"/>
      <c r="AD118" s="21"/>
      <c r="AE118" s="21"/>
      <c r="AF118" s="21"/>
    </row>
    <row r="119" spans="1:32" s="2" customFormat="1" ht="18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41"/>
      <c r="K119" s="21"/>
      <c r="L119" s="4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41"/>
      <c r="AA119" s="21"/>
      <c r="AB119" s="41"/>
      <c r="AC119" s="21"/>
      <c r="AD119" s="21"/>
      <c r="AE119" s="21"/>
      <c r="AF119" s="21"/>
    </row>
    <row r="120" spans="1:32" s="2" customFormat="1" ht="18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41"/>
      <c r="K120" s="21"/>
      <c r="L120" s="4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41"/>
      <c r="AA120" s="21"/>
      <c r="AB120" s="41"/>
      <c r="AC120" s="21"/>
      <c r="AD120" s="21"/>
      <c r="AE120" s="21"/>
      <c r="AF120" s="21"/>
    </row>
    <row r="121" spans="1:32" s="2" customFormat="1" ht="18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41"/>
      <c r="K121" s="21"/>
      <c r="L121" s="4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41"/>
      <c r="AA121" s="21"/>
      <c r="AB121" s="41"/>
      <c r="AC121" s="21"/>
      <c r="AD121" s="21"/>
      <c r="AE121" s="21"/>
      <c r="AF121" s="21"/>
    </row>
    <row r="122" spans="1:32" s="2" customFormat="1" ht="18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41"/>
      <c r="K122" s="21"/>
      <c r="L122" s="4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41"/>
      <c r="AA122" s="21"/>
      <c r="AB122" s="41"/>
      <c r="AC122" s="21"/>
      <c r="AD122" s="21"/>
      <c r="AE122" s="21"/>
      <c r="AF122" s="21"/>
    </row>
    <row r="123" spans="1:32" s="2" customFormat="1" ht="18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41"/>
      <c r="K123" s="21"/>
      <c r="L123" s="4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41"/>
      <c r="AA123" s="21"/>
      <c r="AB123" s="41"/>
      <c r="AC123" s="21"/>
      <c r="AD123" s="21"/>
      <c r="AE123" s="21"/>
      <c r="AF123" s="21"/>
    </row>
    <row r="124" spans="1:32" s="2" customFormat="1" ht="18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41"/>
      <c r="K124" s="21"/>
      <c r="L124" s="4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41"/>
      <c r="AA124" s="21"/>
      <c r="AB124" s="41"/>
      <c r="AC124" s="21"/>
      <c r="AD124" s="21"/>
      <c r="AE124" s="21"/>
      <c r="AF124" s="21"/>
    </row>
    <row r="125" spans="1:32" s="2" customFormat="1" ht="18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41"/>
      <c r="K125" s="21"/>
      <c r="L125" s="4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41"/>
      <c r="AA125" s="21"/>
      <c r="AB125" s="41"/>
      <c r="AC125" s="21"/>
      <c r="AD125" s="21"/>
      <c r="AE125" s="21"/>
      <c r="AF125" s="21"/>
    </row>
    <row r="126" spans="1:32" s="2" customFormat="1" ht="18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41"/>
      <c r="K126" s="21"/>
      <c r="L126" s="4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41"/>
      <c r="AA126" s="21"/>
      <c r="AB126" s="41"/>
      <c r="AC126" s="21"/>
      <c r="AD126" s="21"/>
      <c r="AE126" s="21"/>
      <c r="AF126" s="21"/>
    </row>
    <row r="127" spans="1:32" s="2" customFormat="1" ht="18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41"/>
      <c r="K127" s="21"/>
      <c r="L127" s="4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41"/>
      <c r="AA127" s="21"/>
      <c r="AB127" s="41"/>
      <c r="AC127" s="21"/>
      <c r="AD127" s="21"/>
      <c r="AE127" s="21"/>
      <c r="AF127" s="21"/>
    </row>
    <row r="128" spans="1:32" s="2" customFormat="1" ht="18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41"/>
      <c r="K128" s="21"/>
      <c r="L128" s="4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41"/>
      <c r="AA128" s="21"/>
      <c r="AB128" s="41"/>
      <c r="AC128" s="21"/>
      <c r="AD128" s="21"/>
      <c r="AE128" s="21"/>
      <c r="AF128" s="21"/>
    </row>
    <row r="129" spans="1:32" s="2" customFormat="1" ht="18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41"/>
      <c r="K129" s="21"/>
      <c r="L129" s="4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41"/>
      <c r="AA129" s="21"/>
      <c r="AB129" s="41"/>
      <c r="AC129" s="21"/>
      <c r="AD129" s="21"/>
      <c r="AE129" s="21"/>
      <c r="AF129" s="21"/>
    </row>
    <row r="130" spans="1:32" s="2" customFormat="1" ht="18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41"/>
      <c r="K130" s="21"/>
      <c r="L130" s="4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41"/>
      <c r="AA130" s="21"/>
      <c r="AB130" s="41"/>
      <c r="AC130" s="21"/>
      <c r="AD130" s="21"/>
      <c r="AE130" s="21"/>
      <c r="AF130" s="21"/>
    </row>
    <row r="131" spans="1:32" s="2" customFormat="1" ht="18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41"/>
      <c r="K131" s="21"/>
      <c r="L131" s="4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41"/>
      <c r="AA131" s="21"/>
      <c r="AB131" s="41"/>
      <c r="AC131" s="21"/>
      <c r="AD131" s="21"/>
      <c r="AE131" s="21"/>
      <c r="AF131" s="21"/>
    </row>
    <row r="132" spans="1:32" s="2" customFormat="1" ht="18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41"/>
      <c r="K132" s="21"/>
      <c r="L132" s="4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41"/>
      <c r="AA132" s="21"/>
      <c r="AB132" s="41"/>
      <c r="AC132" s="21"/>
      <c r="AD132" s="21"/>
      <c r="AE132" s="21"/>
      <c r="AF132" s="21"/>
    </row>
    <row r="133" spans="1:32" s="2" customFormat="1" ht="18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41"/>
      <c r="K133" s="21"/>
      <c r="L133" s="4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41"/>
      <c r="AA133" s="21"/>
      <c r="AB133" s="41"/>
      <c r="AC133" s="21"/>
      <c r="AD133" s="21"/>
      <c r="AE133" s="21"/>
      <c r="AF133" s="21"/>
    </row>
    <row r="134" spans="1:32" s="2" customFormat="1" ht="18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41"/>
      <c r="K134" s="21"/>
      <c r="L134" s="4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41"/>
      <c r="AA134" s="21"/>
      <c r="AB134" s="41"/>
      <c r="AC134" s="21"/>
      <c r="AD134" s="21"/>
      <c r="AE134" s="21"/>
      <c r="AF134" s="21"/>
    </row>
    <row r="135" spans="1:32" s="2" customFormat="1" ht="18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41"/>
      <c r="K135" s="21"/>
      <c r="L135" s="4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41"/>
      <c r="AA135" s="21"/>
      <c r="AB135" s="41"/>
      <c r="AC135" s="21"/>
      <c r="AD135" s="21"/>
      <c r="AE135" s="21"/>
      <c r="AF135" s="21"/>
    </row>
    <row r="136" spans="1:32" s="2" customFormat="1" ht="18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41"/>
      <c r="K136" s="21"/>
      <c r="L136" s="4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41"/>
      <c r="AA136" s="21"/>
      <c r="AB136" s="41"/>
      <c r="AC136" s="21"/>
      <c r="AD136" s="21"/>
      <c r="AE136" s="21"/>
      <c r="AF136" s="21"/>
    </row>
    <row r="137" spans="1:32" s="2" customFormat="1" ht="18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41"/>
      <c r="K137" s="21"/>
      <c r="L137" s="4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41"/>
      <c r="AA137" s="21"/>
      <c r="AB137" s="41"/>
      <c r="AC137" s="21"/>
      <c r="AD137" s="21"/>
      <c r="AE137" s="21"/>
      <c r="AF137" s="21"/>
    </row>
    <row r="138" spans="1:32" s="2" customFormat="1" ht="18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41"/>
      <c r="K138" s="21"/>
      <c r="L138" s="4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41"/>
      <c r="AA138" s="21"/>
      <c r="AB138" s="41"/>
      <c r="AC138" s="21"/>
      <c r="AD138" s="21"/>
      <c r="AE138" s="21"/>
      <c r="AF138" s="21"/>
    </row>
    <row r="139" spans="1:32" s="2" customFormat="1" ht="18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41"/>
      <c r="K139" s="21"/>
      <c r="L139" s="4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41"/>
      <c r="AA139" s="21"/>
      <c r="AB139" s="41"/>
      <c r="AC139" s="21"/>
      <c r="AD139" s="21"/>
      <c r="AE139" s="21"/>
      <c r="AF139" s="21"/>
    </row>
    <row r="140" spans="1:32" s="2" customFormat="1" ht="18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41"/>
      <c r="K140" s="21"/>
      <c r="L140" s="4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41"/>
      <c r="AA140" s="21"/>
      <c r="AB140" s="41"/>
      <c r="AC140" s="21"/>
      <c r="AD140" s="21"/>
      <c r="AE140" s="21"/>
      <c r="AF140" s="21"/>
    </row>
    <row r="141" spans="1:32" s="2" customFormat="1" ht="18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41"/>
      <c r="K141" s="21"/>
      <c r="L141" s="4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41"/>
      <c r="AA141" s="21"/>
      <c r="AB141" s="41"/>
      <c r="AC141" s="21"/>
      <c r="AD141" s="21"/>
      <c r="AE141" s="21"/>
      <c r="AF141" s="21"/>
    </row>
    <row r="142" spans="1:32" s="2" customFormat="1" ht="18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41"/>
      <c r="K142" s="21"/>
      <c r="L142" s="4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41"/>
      <c r="AA142" s="21"/>
      <c r="AB142" s="41"/>
      <c r="AC142" s="21"/>
      <c r="AD142" s="21"/>
      <c r="AE142" s="21"/>
      <c r="AF142" s="21"/>
    </row>
    <row r="143" spans="1:32" s="1" customFormat="1" ht="18.7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5"/>
      <c r="K143" s="44"/>
      <c r="L143" s="45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5"/>
      <c r="AA143" s="44"/>
      <c r="AB143" s="45"/>
      <c r="AC143" s="44"/>
      <c r="AD143" s="44"/>
      <c r="AE143" s="44"/>
      <c r="AF143" s="44"/>
    </row>
    <row r="144" spans="1:32" s="1" customFormat="1" ht="18.7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5"/>
      <c r="K144" s="44"/>
      <c r="L144" s="45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5"/>
      <c r="AA144" s="44"/>
      <c r="AB144" s="45"/>
      <c r="AC144" s="44"/>
      <c r="AD144" s="44"/>
      <c r="AE144" s="44"/>
      <c r="AF144" s="44"/>
    </row>
    <row r="145" spans="1:32" s="1" customFormat="1" ht="18.7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5"/>
      <c r="K145" s="44"/>
      <c r="L145" s="45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5"/>
      <c r="AA145" s="44"/>
      <c r="AB145" s="45"/>
      <c r="AC145" s="44"/>
      <c r="AD145" s="44"/>
      <c r="AE145" s="44"/>
      <c r="AF145" s="44"/>
    </row>
    <row r="146" spans="1:32" s="1" customFormat="1" ht="18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5"/>
      <c r="K146" s="44"/>
      <c r="L146" s="45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5"/>
      <c r="AA146" s="44"/>
      <c r="AB146" s="45"/>
      <c r="AC146" s="44"/>
      <c r="AD146" s="44"/>
      <c r="AE146" s="44"/>
      <c r="AF146" s="44"/>
    </row>
    <row r="147" spans="1:32" s="1" customFormat="1" ht="18.7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5"/>
      <c r="K147" s="44"/>
      <c r="L147" s="45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5"/>
      <c r="AA147" s="44"/>
      <c r="AB147" s="45"/>
      <c r="AC147" s="44"/>
      <c r="AD147" s="44"/>
      <c r="AE147" s="44"/>
      <c r="AF147" s="44"/>
    </row>
    <row r="148" spans="1:32" s="1" customFormat="1" ht="18.7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5"/>
      <c r="K148" s="44"/>
      <c r="L148" s="45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5"/>
      <c r="AA148" s="44"/>
      <c r="AB148" s="45"/>
      <c r="AC148" s="44"/>
      <c r="AD148" s="44"/>
      <c r="AE148" s="44"/>
      <c r="AF148" s="44"/>
    </row>
    <row r="149" spans="1:32" s="1" customFormat="1" ht="18.7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5"/>
      <c r="K149" s="44"/>
      <c r="L149" s="45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5"/>
      <c r="AA149" s="44"/>
      <c r="AB149" s="45"/>
      <c r="AC149" s="44"/>
      <c r="AD149" s="44"/>
      <c r="AE149" s="44"/>
      <c r="AF149" s="44"/>
    </row>
    <row r="150" spans="1:32" s="1" customFormat="1" ht="18.7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5"/>
      <c r="K150" s="44"/>
      <c r="L150" s="45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5"/>
      <c r="AA150" s="44"/>
      <c r="AB150" s="45"/>
      <c r="AC150" s="44"/>
      <c r="AD150" s="44"/>
      <c r="AE150" s="44"/>
      <c r="AF150" s="44"/>
    </row>
    <row r="151" spans="1:32" s="1" customFormat="1" ht="18.7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5"/>
      <c r="K151" s="44"/>
      <c r="L151" s="45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5"/>
      <c r="AA151" s="44"/>
      <c r="AB151" s="45"/>
      <c r="AC151" s="44"/>
      <c r="AD151" s="44"/>
      <c r="AE151" s="44"/>
      <c r="AF151" s="44"/>
    </row>
    <row r="152" spans="1:32" s="1" customFormat="1" ht="18.7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5"/>
      <c r="K152" s="44"/>
      <c r="L152" s="45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5"/>
      <c r="AA152" s="44"/>
      <c r="AB152" s="45"/>
      <c r="AC152" s="44"/>
      <c r="AD152" s="44"/>
      <c r="AE152" s="44"/>
      <c r="AF152" s="44"/>
    </row>
    <row r="153" spans="1:32" s="1" customFormat="1" ht="18.7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5"/>
      <c r="K153" s="44"/>
      <c r="L153" s="45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5"/>
      <c r="AA153" s="44"/>
      <c r="AB153" s="45"/>
      <c r="AC153" s="44"/>
      <c r="AD153" s="44"/>
      <c r="AE153" s="44"/>
      <c r="AF153" s="44"/>
    </row>
    <row r="154" spans="1:32" s="1" customFormat="1" ht="18.7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5"/>
      <c r="K154" s="44"/>
      <c r="L154" s="45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5"/>
      <c r="AA154" s="44"/>
      <c r="AB154" s="45"/>
      <c r="AC154" s="44"/>
      <c r="AD154" s="44"/>
      <c r="AE154" s="44"/>
      <c r="AF154" s="44"/>
    </row>
    <row r="155" spans="1:32" s="1" customFormat="1" ht="18.7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5"/>
      <c r="K155" s="44"/>
      <c r="L155" s="45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5"/>
      <c r="AA155" s="44"/>
      <c r="AB155" s="45"/>
      <c r="AC155" s="44"/>
      <c r="AD155" s="44"/>
      <c r="AE155" s="44"/>
      <c r="AF155" s="44"/>
    </row>
    <row r="156" spans="1:32" s="1" customFormat="1" ht="18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5"/>
      <c r="K156" s="44"/>
      <c r="L156" s="45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5"/>
      <c r="AA156" s="44"/>
      <c r="AB156" s="45"/>
      <c r="AC156" s="44"/>
      <c r="AD156" s="44"/>
      <c r="AE156" s="44"/>
      <c r="AF156" s="44"/>
    </row>
    <row r="157" spans="1:32" s="1" customFormat="1" ht="18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5"/>
      <c r="K157" s="44"/>
      <c r="L157" s="45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5"/>
      <c r="AA157" s="44"/>
      <c r="AB157" s="45"/>
      <c r="AC157" s="44"/>
      <c r="AD157" s="44"/>
      <c r="AE157" s="44"/>
      <c r="AF157" s="44"/>
    </row>
    <row r="158" spans="1:32" s="1" customFormat="1" ht="18.7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5"/>
      <c r="K158" s="44"/>
      <c r="L158" s="45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5"/>
      <c r="AA158" s="44"/>
      <c r="AB158" s="45"/>
      <c r="AC158" s="44"/>
      <c r="AD158" s="44"/>
      <c r="AE158" s="44"/>
      <c r="AF158" s="44"/>
    </row>
    <row r="159" spans="1:32" s="1" customFormat="1" ht="18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5"/>
      <c r="K159" s="44"/>
      <c r="L159" s="45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5"/>
      <c r="AA159" s="44"/>
      <c r="AB159" s="45"/>
      <c r="AC159" s="44"/>
      <c r="AD159" s="44"/>
      <c r="AE159" s="44"/>
      <c r="AF159" s="44"/>
    </row>
    <row r="160" spans="1:32" s="1" customFormat="1" ht="18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5"/>
      <c r="K160" s="44"/>
      <c r="L160" s="45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5"/>
      <c r="AA160" s="44"/>
      <c r="AB160" s="45"/>
      <c r="AC160" s="44"/>
      <c r="AD160" s="44"/>
      <c r="AE160" s="44"/>
      <c r="AF160" s="44"/>
    </row>
    <row r="161" spans="1:32" s="1" customFormat="1" ht="18.7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5"/>
      <c r="K161" s="44"/>
      <c r="L161" s="45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5"/>
      <c r="AA161" s="44"/>
      <c r="AB161" s="45"/>
      <c r="AC161" s="44"/>
      <c r="AD161" s="44"/>
      <c r="AE161" s="44"/>
      <c r="AF161" s="44"/>
    </row>
    <row r="162" spans="1:32" s="1" customFormat="1" ht="18.7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5"/>
      <c r="K162" s="44"/>
      <c r="L162" s="45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5"/>
      <c r="AA162" s="44"/>
      <c r="AB162" s="45"/>
      <c r="AC162" s="44"/>
      <c r="AD162" s="44"/>
      <c r="AE162" s="44"/>
      <c r="AF162" s="44"/>
    </row>
    <row r="163" spans="1:32" s="1" customFormat="1" ht="18.7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5"/>
      <c r="K163" s="44"/>
      <c r="L163" s="45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5"/>
      <c r="AA163" s="44"/>
      <c r="AB163" s="45"/>
      <c r="AC163" s="44"/>
      <c r="AD163" s="44"/>
      <c r="AE163" s="44"/>
      <c r="AF163" s="44"/>
    </row>
    <row r="164" spans="1:32" s="1" customFormat="1" ht="18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5"/>
      <c r="K164" s="44"/>
      <c r="L164" s="45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5"/>
      <c r="AA164" s="44"/>
      <c r="AB164" s="45"/>
      <c r="AC164" s="44"/>
      <c r="AD164" s="44"/>
      <c r="AE164" s="44"/>
      <c r="AF164" s="44"/>
    </row>
    <row r="165" spans="1:32" s="1" customFormat="1" ht="18.7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5"/>
      <c r="K165" s="44"/>
      <c r="L165" s="45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5"/>
      <c r="AA165" s="44"/>
      <c r="AB165" s="45"/>
      <c r="AC165" s="44"/>
      <c r="AD165" s="44"/>
      <c r="AE165" s="44"/>
      <c r="AF165" s="44"/>
    </row>
    <row r="166" spans="1:32" s="1" customFormat="1" ht="18.7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5"/>
      <c r="K166" s="44"/>
      <c r="L166" s="45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5"/>
      <c r="AA166" s="44"/>
      <c r="AB166" s="45"/>
      <c r="AC166" s="44"/>
      <c r="AD166" s="44"/>
      <c r="AE166" s="44"/>
      <c r="AF166" s="44"/>
    </row>
    <row r="167" spans="1:32" s="1" customFormat="1" ht="18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5"/>
      <c r="K167" s="44"/>
      <c r="L167" s="45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5"/>
      <c r="AA167" s="44"/>
      <c r="AB167" s="45"/>
      <c r="AC167" s="44"/>
      <c r="AD167" s="44"/>
      <c r="AE167" s="44"/>
      <c r="AF167" s="44"/>
    </row>
    <row r="168" spans="1:32" s="1" customFormat="1" ht="18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5"/>
      <c r="K168" s="44"/>
      <c r="L168" s="45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5"/>
      <c r="AA168" s="44"/>
      <c r="AB168" s="45"/>
      <c r="AC168" s="44"/>
      <c r="AD168" s="44"/>
      <c r="AE168" s="44"/>
      <c r="AF168" s="44"/>
    </row>
    <row r="169" spans="1:32" s="1" customFormat="1" ht="18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5"/>
      <c r="K169" s="44"/>
      <c r="L169" s="45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5"/>
      <c r="AA169" s="44"/>
      <c r="AB169" s="45"/>
      <c r="AC169" s="44"/>
      <c r="AD169" s="44"/>
      <c r="AE169" s="44"/>
      <c r="AF169" s="44"/>
    </row>
    <row r="170" spans="1:32" s="1" customFormat="1" ht="18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5"/>
      <c r="K170" s="44"/>
      <c r="L170" s="45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5"/>
      <c r="AA170" s="44"/>
      <c r="AB170" s="45"/>
      <c r="AC170" s="44"/>
      <c r="AD170" s="44"/>
      <c r="AE170" s="44"/>
      <c r="AF170" s="44"/>
    </row>
    <row r="171" spans="1:32" s="1" customFormat="1" ht="18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5"/>
      <c r="K171" s="44"/>
      <c r="L171" s="45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5"/>
      <c r="AA171" s="44"/>
      <c r="AB171" s="45"/>
      <c r="AC171" s="44"/>
      <c r="AD171" s="44"/>
      <c r="AE171" s="44"/>
      <c r="AF171" s="44"/>
    </row>
    <row r="172" spans="1:32" s="1" customFormat="1" ht="18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5"/>
      <c r="K172" s="44"/>
      <c r="L172" s="45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5"/>
      <c r="AA172" s="44"/>
      <c r="AB172" s="45"/>
      <c r="AC172" s="44"/>
      <c r="AD172" s="44"/>
      <c r="AE172" s="44"/>
      <c r="AF172" s="44"/>
    </row>
    <row r="173" spans="1:32" s="1" customFormat="1" ht="18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5"/>
      <c r="K173" s="44"/>
      <c r="L173" s="45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5"/>
      <c r="AA173" s="44"/>
      <c r="AB173" s="45"/>
      <c r="AC173" s="44"/>
      <c r="AD173" s="44"/>
      <c r="AE173" s="44"/>
      <c r="AF173" s="44"/>
    </row>
    <row r="174" spans="1:32" s="1" customFormat="1" ht="18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5"/>
      <c r="K174" s="44"/>
      <c r="L174" s="45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5"/>
      <c r="AA174" s="44"/>
      <c r="AB174" s="45"/>
      <c r="AC174" s="44"/>
      <c r="AD174" s="44"/>
      <c r="AE174" s="44"/>
      <c r="AF174" s="44"/>
    </row>
    <row r="175" spans="1:32" s="1" customFormat="1" ht="18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5"/>
      <c r="K175" s="44"/>
      <c r="L175" s="45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5"/>
      <c r="AA175" s="44"/>
      <c r="AB175" s="45"/>
      <c r="AC175" s="44"/>
      <c r="AD175" s="44"/>
      <c r="AE175" s="44"/>
      <c r="AF175" s="44"/>
    </row>
    <row r="176" spans="1:32" s="1" customFormat="1" ht="18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5"/>
      <c r="K176" s="44"/>
      <c r="L176" s="45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5"/>
      <c r="AA176" s="44"/>
      <c r="AB176" s="45"/>
      <c r="AC176" s="44"/>
      <c r="AD176" s="44"/>
      <c r="AE176" s="44"/>
      <c r="AF176" s="44"/>
    </row>
    <row r="177" spans="1:32" s="1" customFormat="1" ht="18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5"/>
      <c r="K177" s="44"/>
      <c r="L177" s="45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5"/>
      <c r="AA177" s="44"/>
      <c r="AB177" s="45"/>
      <c r="AC177" s="44"/>
      <c r="AD177" s="44"/>
      <c r="AE177" s="44"/>
      <c r="AF177" s="44"/>
    </row>
    <row r="178" spans="1:32" s="1" customFormat="1" ht="18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5"/>
      <c r="K178" s="44"/>
      <c r="L178" s="45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5"/>
      <c r="AA178" s="44"/>
      <c r="AB178" s="45"/>
      <c r="AC178" s="44"/>
      <c r="AD178" s="44"/>
      <c r="AE178" s="44"/>
      <c r="AF178" s="44"/>
    </row>
    <row r="179" spans="1:32" s="1" customFormat="1" ht="18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5"/>
      <c r="K179" s="44"/>
      <c r="L179" s="45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5"/>
      <c r="AA179" s="44"/>
      <c r="AB179" s="45"/>
      <c r="AC179" s="44"/>
      <c r="AD179" s="44"/>
      <c r="AE179" s="44"/>
      <c r="AF179" s="44"/>
    </row>
    <row r="180" spans="1:32" s="1" customFormat="1" ht="18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5"/>
      <c r="K180" s="44"/>
      <c r="L180" s="45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5"/>
      <c r="AA180" s="44"/>
      <c r="AB180" s="45"/>
      <c r="AC180" s="44"/>
      <c r="AD180" s="44"/>
      <c r="AE180" s="44"/>
      <c r="AF180" s="44"/>
    </row>
    <row r="181" spans="1:32" s="1" customFormat="1" ht="18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5"/>
      <c r="K181" s="44"/>
      <c r="L181" s="45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5"/>
      <c r="AA181" s="44"/>
      <c r="AB181" s="45"/>
      <c r="AC181" s="44"/>
      <c r="AD181" s="44"/>
      <c r="AE181" s="44"/>
      <c r="AF181" s="44"/>
    </row>
    <row r="182" spans="1:32" s="1" customFormat="1" ht="18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5"/>
      <c r="K182" s="44"/>
      <c r="L182" s="45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5"/>
      <c r="AA182" s="44"/>
      <c r="AB182" s="45"/>
      <c r="AC182" s="44"/>
      <c r="AD182" s="44"/>
      <c r="AE182" s="44"/>
      <c r="AF182" s="44"/>
    </row>
    <row r="183" spans="1:32" s="1" customFormat="1" ht="18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5"/>
      <c r="K183" s="44"/>
      <c r="L183" s="45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5"/>
      <c r="AA183" s="44"/>
      <c r="AB183" s="45"/>
      <c r="AC183" s="44"/>
      <c r="AD183" s="44"/>
      <c r="AE183" s="44"/>
      <c r="AF183" s="44"/>
    </row>
    <row r="184" spans="1:32" s="1" customFormat="1" ht="18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5"/>
      <c r="K184" s="44"/>
      <c r="L184" s="45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5"/>
      <c r="AA184" s="44"/>
      <c r="AB184" s="45"/>
      <c r="AC184" s="44"/>
      <c r="AD184" s="44"/>
      <c r="AE184" s="44"/>
      <c r="AF184" s="44"/>
    </row>
    <row r="185" spans="1:32" s="1" customFormat="1" ht="18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5"/>
      <c r="K185" s="44"/>
      <c r="L185" s="45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5"/>
      <c r="AA185" s="44"/>
      <c r="AB185" s="45"/>
      <c r="AC185" s="44"/>
      <c r="AD185" s="44"/>
      <c r="AE185" s="44"/>
      <c r="AF185" s="44"/>
    </row>
    <row r="186" spans="1:32" s="1" customFormat="1" ht="18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5"/>
      <c r="K186" s="44"/>
      <c r="L186" s="45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5"/>
      <c r="AA186" s="44"/>
      <c r="AB186" s="45"/>
      <c r="AC186" s="44"/>
      <c r="AD186" s="44"/>
      <c r="AE186" s="44"/>
      <c r="AF186" s="44"/>
    </row>
    <row r="187" spans="1:32" s="1" customFormat="1" ht="18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5"/>
      <c r="K187" s="44"/>
      <c r="L187" s="45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5"/>
      <c r="AA187" s="44"/>
      <c r="AB187" s="45"/>
      <c r="AC187" s="44"/>
      <c r="AD187" s="44"/>
      <c r="AE187" s="44"/>
      <c r="AF187" s="44"/>
    </row>
    <row r="188" spans="1:32" s="1" customFormat="1" ht="18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5"/>
      <c r="K188" s="44"/>
      <c r="L188" s="45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5"/>
      <c r="AA188" s="44"/>
      <c r="AB188" s="45"/>
      <c r="AC188" s="44"/>
      <c r="AD188" s="44"/>
      <c r="AE188" s="44"/>
      <c r="AF188" s="44"/>
    </row>
    <row r="189" spans="1:32" s="1" customFormat="1" ht="18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5"/>
      <c r="K189" s="44"/>
      <c r="L189" s="45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5"/>
      <c r="AA189" s="44"/>
      <c r="AB189" s="45"/>
      <c r="AC189" s="44"/>
      <c r="AD189" s="44"/>
      <c r="AE189" s="44"/>
      <c r="AF189" s="44"/>
    </row>
    <row r="190" spans="1:32" s="1" customFormat="1" ht="18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5"/>
      <c r="K190" s="44"/>
      <c r="L190" s="45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5"/>
      <c r="AA190" s="44"/>
      <c r="AB190" s="45"/>
      <c r="AC190" s="44"/>
      <c r="AD190" s="44"/>
      <c r="AE190" s="44"/>
      <c r="AF190" s="44"/>
    </row>
    <row r="191" spans="1:32" s="1" customFormat="1" ht="18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5"/>
      <c r="K191" s="44"/>
      <c r="L191" s="45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5"/>
      <c r="AA191" s="44"/>
      <c r="AB191" s="45"/>
      <c r="AC191" s="44"/>
      <c r="AD191" s="44"/>
      <c r="AE191" s="44"/>
      <c r="AF191" s="44"/>
    </row>
    <row r="192" spans="1:32" s="1" customFormat="1" ht="18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5"/>
      <c r="K192" s="44"/>
      <c r="L192" s="45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5"/>
      <c r="AA192" s="44"/>
      <c r="AB192" s="45"/>
      <c r="AC192" s="44"/>
      <c r="AD192" s="44"/>
      <c r="AE192" s="44"/>
      <c r="AF192" s="44"/>
    </row>
    <row r="193" spans="1:32" s="1" customFormat="1" ht="18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5"/>
      <c r="K193" s="44"/>
      <c r="L193" s="45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5"/>
      <c r="AA193" s="44"/>
      <c r="AB193" s="45"/>
      <c r="AC193" s="44"/>
      <c r="AD193" s="44"/>
      <c r="AE193" s="44"/>
      <c r="AF193" s="44"/>
    </row>
    <row r="194" spans="1:32" s="1" customFormat="1" ht="18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5"/>
      <c r="K194" s="44"/>
      <c r="L194" s="45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5"/>
      <c r="AA194" s="44"/>
      <c r="AB194" s="45"/>
      <c r="AC194" s="44"/>
      <c r="AD194" s="44"/>
      <c r="AE194" s="44"/>
      <c r="AF194" s="44"/>
    </row>
    <row r="195" spans="1:32" s="1" customFormat="1" ht="18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5"/>
      <c r="K195" s="44"/>
      <c r="L195" s="45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5"/>
      <c r="AA195" s="44"/>
      <c r="AB195" s="45"/>
      <c r="AC195" s="44"/>
      <c r="AD195" s="44"/>
      <c r="AE195" s="44"/>
      <c r="AF195" s="44"/>
    </row>
    <row r="196" spans="1:32" s="1" customFormat="1" ht="18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5"/>
      <c r="K196" s="44"/>
      <c r="L196" s="45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5"/>
      <c r="AA196" s="44"/>
      <c r="AB196" s="45"/>
      <c r="AC196" s="44"/>
      <c r="AD196" s="44"/>
      <c r="AE196" s="44"/>
      <c r="AF196" s="44"/>
    </row>
    <row r="197" spans="1:32" s="1" customFormat="1" ht="18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5"/>
      <c r="K197" s="44"/>
      <c r="L197" s="45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5"/>
      <c r="AA197" s="44"/>
      <c r="AB197" s="45"/>
      <c r="AC197" s="44"/>
      <c r="AD197" s="44"/>
      <c r="AE197" s="44"/>
      <c r="AF197" s="44"/>
    </row>
    <row r="198" spans="1:32" s="1" customFormat="1" ht="18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5"/>
      <c r="K198" s="44"/>
      <c r="L198" s="45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5"/>
      <c r="AA198" s="44"/>
      <c r="AB198" s="45"/>
      <c r="AC198" s="44"/>
      <c r="AD198" s="44"/>
      <c r="AE198" s="44"/>
      <c r="AF198" s="44"/>
    </row>
    <row r="199" spans="1:32" s="1" customFormat="1" ht="18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5"/>
      <c r="K199" s="44"/>
      <c r="L199" s="45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5"/>
      <c r="AA199" s="44"/>
      <c r="AB199" s="45"/>
      <c r="AC199" s="44"/>
      <c r="AD199" s="44"/>
      <c r="AE199" s="44"/>
      <c r="AF199" s="44"/>
    </row>
    <row r="200" spans="1:32" s="1" customFormat="1" ht="18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5"/>
      <c r="K200" s="44"/>
      <c r="L200" s="45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5"/>
      <c r="AA200" s="44"/>
      <c r="AB200" s="45"/>
      <c r="AC200" s="44"/>
      <c r="AD200" s="44"/>
      <c r="AE200" s="44"/>
      <c r="AF200" s="44"/>
    </row>
    <row r="201" spans="1:32" s="1" customFormat="1" ht="18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5"/>
      <c r="K201" s="44"/>
      <c r="L201" s="45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5"/>
      <c r="AA201" s="44"/>
      <c r="AB201" s="45"/>
      <c r="AC201" s="44"/>
      <c r="AD201" s="44"/>
      <c r="AE201" s="44"/>
      <c r="AF201" s="44"/>
    </row>
    <row r="202" spans="1:32" s="1" customFormat="1" ht="18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5"/>
      <c r="K202" s="44"/>
      <c r="L202" s="45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5"/>
      <c r="AA202" s="44"/>
      <c r="AB202" s="45"/>
      <c r="AC202" s="44"/>
      <c r="AD202" s="44"/>
      <c r="AE202" s="44"/>
      <c r="AF202" s="44"/>
    </row>
    <row r="203" spans="1:32" s="1" customFormat="1" ht="18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5"/>
      <c r="K203" s="44"/>
      <c r="L203" s="45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5"/>
      <c r="AA203" s="44"/>
      <c r="AB203" s="45"/>
      <c r="AC203" s="44"/>
      <c r="AD203" s="44"/>
      <c r="AE203" s="44"/>
      <c r="AF203" s="44"/>
    </row>
    <row r="204" spans="1:32" s="1" customFormat="1" ht="18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5"/>
      <c r="K204" s="44"/>
      <c r="L204" s="45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5"/>
      <c r="AA204" s="44"/>
      <c r="AB204" s="45"/>
      <c r="AC204" s="44"/>
      <c r="AD204" s="44"/>
      <c r="AE204" s="44"/>
      <c r="AF204" s="44"/>
    </row>
    <row r="205" spans="1:32" s="1" customFormat="1" ht="18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5"/>
      <c r="K205" s="44"/>
      <c r="L205" s="45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5"/>
      <c r="AA205" s="44"/>
      <c r="AB205" s="45"/>
      <c r="AC205" s="44"/>
      <c r="AD205" s="44"/>
      <c r="AE205" s="44"/>
      <c r="AF205" s="44"/>
    </row>
    <row r="206" spans="1:32" s="1" customFormat="1" ht="18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5"/>
      <c r="K206" s="44"/>
      <c r="L206" s="45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5"/>
      <c r="AA206" s="44"/>
      <c r="AB206" s="45"/>
      <c r="AC206" s="44"/>
      <c r="AD206" s="44"/>
      <c r="AE206" s="44"/>
      <c r="AF206" s="44"/>
    </row>
    <row r="207" spans="1:32" s="1" customFormat="1" ht="18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5"/>
      <c r="K207" s="44"/>
      <c r="L207" s="45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5"/>
      <c r="AA207" s="44"/>
      <c r="AB207" s="45"/>
      <c r="AC207" s="44"/>
      <c r="AD207" s="44"/>
      <c r="AE207" s="44"/>
      <c r="AF207" s="44"/>
    </row>
    <row r="208" spans="1:32" s="1" customFormat="1" ht="18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5"/>
      <c r="K208" s="44"/>
      <c r="L208" s="45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5"/>
      <c r="AA208" s="44"/>
      <c r="AB208" s="45"/>
      <c r="AC208" s="44"/>
      <c r="AD208" s="44"/>
      <c r="AE208" s="44"/>
      <c r="AF208" s="44"/>
    </row>
    <row r="209" spans="1:32" s="1" customFormat="1" ht="18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5"/>
      <c r="K209" s="44"/>
      <c r="L209" s="45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5"/>
      <c r="AA209" s="44"/>
      <c r="AB209" s="45"/>
      <c r="AC209" s="44"/>
      <c r="AD209" s="44"/>
      <c r="AE209" s="44"/>
      <c r="AF209" s="44"/>
    </row>
    <row r="210" spans="1:32" s="1" customFormat="1" ht="18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5"/>
      <c r="K210" s="44"/>
      <c r="L210" s="45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5"/>
      <c r="AA210" s="44"/>
      <c r="AB210" s="45"/>
      <c r="AC210" s="44"/>
      <c r="AD210" s="44"/>
      <c r="AE210" s="44"/>
      <c r="AF210" s="44"/>
    </row>
    <row r="211" spans="1:32" s="1" customFormat="1" ht="18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5"/>
      <c r="K211" s="44"/>
      <c r="L211" s="45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5"/>
      <c r="AA211" s="44"/>
      <c r="AB211" s="45"/>
      <c r="AC211" s="44"/>
      <c r="AD211" s="44"/>
      <c r="AE211" s="44"/>
      <c r="AF211" s="44"/>
    </row>
    <row r="212" spans="1:32" s="1" customFormat="1" ht="18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5"/>
      <c r="K212" s="44"/>
      <c r="L212" s="45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5"/>
      <c r="AA212" s="44"/>
      <c r="AB212" s="45"/>
      <c r="AC212" s="44"/>
      <c r="AD212" s="44"/>
      <c r="AE212" s="44"/>
      <c r="AF212" s="44"/>
    </row>
    <row r="213" spans="1:32" s="1" customFormat="1" ht="18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5"/>
      <c r="K213" s="44"/>
      <c r="L213" s="45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5"/>
      <c r="AA213" s="44"/>
      <c r="AB213" s="45"/>
      <c r="AC213" s="44"/>
      <c r="AD213" s="44"/>
      <c r="AE213" s="44"/>
      <c r="AF213" s="44"/>
    </row>
    <row r="214" spans="1:32" s="1" customFormat="1" ht="18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5"/>
      <c r="K214" s="44"/>
      <c r="L214" s="45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5"/>
      <c r="AA214" s="44"/>
      <c r="AB214" s="45"/>
      <c r="AC214" s="44"/>
      <c r="AD214" s="44"/>
      <c r="AE214" s="44"/>
      <c r="AF214" s="44"/>
    </row>
    <row r="215" spans="1:32" s="1" customFormat="1" ht="18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5"/>
      <c r="K215" s="44"/>
      <c r="L215" s="45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5"/>
      <c r="AA215" s="44"/>
      <c r="AB215" s="45"/>
      <c r="AC215" s="44"/>
      <c r="AD215" s="44"/>
      <c r="AE215" s="44"/>
      <c r="AF215" s="44"/>
    </row>
    <row r="216" spans="1:32" s="1" customFormat="1" ht="18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5"/>
      <c r="K216" s="44"/>
      <c r="L216" s="45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5"/>
      <c r="AA216" s="44"/>
      <c r="AB216" s="45"/>
      <c r="AC216" s="44"/>
      <c r="AD216" s="44"/>
      <c r="AE216" s="44"/>
      <c r="AF216" s="44"/>
    </row>
    <row r="217" spans="1:32" s="1" customFormat="1" ht="18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5"/>
      <c r="K217" s="44"/>
      <c r="L217" s="45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5"/>
      <c r="AA217" s="44"/>
      <c r="AB217" s="45"/>
      <c r="AC217" s="44"/>
      <c r="AD217" s="44"/>
      <c r="AE217" s="44"/>
      <c r="AF217" s="44"/>
    </row>
    <row r="218" spans="1:32" s="1" customFormat="1" ht="18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5"/>
      <c r="K218" s="44"/>
      <c r="L218" s="45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5"/>
      <c r="AA218" s="44"/>
      <c r="AB218" s="45"/>
      <c r="AC218" s="44"/>
      <c r="AD218" s="44"/>
      <c r="AE218" s="44"/>
      <c r="AF218" s="44"/>
    </row>
    <row r="219" spans="1:32" s="1" customFormat="1" ht="18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5"/>
      <c r="K219" s="44"/>
      <c r="L219" s="45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5"/>
      <c r="AA219" s="44"/>
      <c r="AB219" s="45"/>
      <c r="AC219" s="44"/>
      <c r="AD219" s="44"/>
      <c r="AE219" s="44"/>
      <c r="AF219" s="44"/>
    </row>
    <row r="220" spans="1:32" s="1" customFormat="1" ht="18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5"/>
      <c r="K220" s="44"/>
      <c r="L220" s="45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5"/>
      <c r="AA220" s="44"/>
      <c r="AB220" s="45"/>
      <c r="AC220" s="44"/>
      <c r="AD220" s="44"/>
      <c r="AE220" s="44"/>
      <c r="AF220" s="44"/>
    </row>
    <row r="221" spans="1:32" s="1" customFormat="1" ht="18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5"/>
      <c r="K221" s="44"/>
      <c r="L221" s="45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5"/>
      <c r="AA221" s="44"/>
      <c r="AB221" s="45"/>
      <c r="AC221" s="44"/>
      <c r="AD221" s="44"/>
      <c r="AE221" s="44"/>
      <c r="AF221" s="44"/>
    </row>
    <row r="222" spans="1:32" s="1" customFormat="1" ht="18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5"/>
      <c r="K222" s="44"/>
      <c r="L222" s="45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5"/>
      <c r="AA222" s="44"/>
      <c r="AB222" s="45"/>
      <c r="AC222" s="44"/>
      <c r="AD222" s="44"/>
      <c r="AE222" s="44"/>
      <c r="AF222" s="44"/>
    </row>
    <row r="223" spans="1:32" s="1" customFormat="1" ht="18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5"/>
      <c r="K223" s="44"/>
      <c r="L223" s="45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5"/>
      <c r="AA223" s="44"/>
      <c r="AB223" s="45"/>
      <c r="AC223" s="44"/>
      <c r="AD223" s="44"/>
      <c r="AE223" s="44"/>
      <c r="AF223" s="44"/>
    </row>
    <row r="224" spans="1:32" s="1" customFormat="1" ht="18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5"/>
      <c r="K224" s="44"/>
      <c r="L224" s="45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5"/>
      <c r="AA224" s="44"/>
      <c r="AB224" s="45"/>
      <c r="AC224" s="44"/>
      <c r="AD224" s="44"/>
      <c r="AE224" s="44"/>
      <c r="AF224" s="44"/>
    </row>
    <row r="225" spans="1:32" s="1" customFormat="1" ht="18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5"/>
      <c r="K225" s="44"/>
      <c r="L225" s="45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5"/>
      <c r="AA225" s="44"/>
      <c r="AB225" s="45"/>
      <c r="AC225" s="44"/>
      <c r="AD225" s="44"/>
      <c r="AE225" s="44"/>
      <c r="AF225" s="44"/>
    </row>
    <row r="226" spans="1:32" s="1" customFormat="1" ht="18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5"/>
      <c r="K226" s="44"/>
      <c r="L226" s="45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5"/>
      <c r="AA226" s="44"/>
      <c r="AB226" s="45"/>
      <c r="AC226" s="44"/>
      <c r="AD226" s="44"/>
      <c r="AE226" s="44"/>
      <c r="AF226" s="44"/>
    </row>
    <row r="227" spans="1:32" s="1" customFormat="1" ht="18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5"/>
      <c r="K227" s="44"/>
      <c r="L227" s="45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5"/>
      <c r="AA227" s="44"/>
      <c r="AB227" s="45"/>
      <c r="AC227" s="44"/>
      <c r="AD227" s="44"/>
      <c r="AE227" s="44"/>
      <c r="AF227" s="44"/>
    </row>
    <row r="228" spans="1:32" s="1" customFormat="1" ht="18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5"/>
      <c r="K228" s="44"/>
      <c r="L228" s="45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5"/>
      <c r="AA228" s="44"/>
      <c r="AB228" s="45"/>
      <c r="AC228" s="44"/>
      <c r="AD228" s="44"/>
      <c r="AE228" s="44"/>
      <c r="AF228" s="44"/>
    </row>
    <row r="229" spans="1:32" s="1" customFormat="1" ht="18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5"/>
      <c r="K229" s="44"/>
      <c r="L229" s="45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5"/>
      <c r="AA229" s="44"/>
      <c r="AB229" s="45"/>
      <c r="AC229" s="44"/>
      <c r="AD229" s="44"/>
      <c r="AE229" s="44"/>
      <c r="AF229" s="44"/>
    </row>
    <row r="230" spans="1:32" s="1" customFormat="1" ht="18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5"/>
      <c r="K230" s="44"/>
      <c r="L230" s="45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5"/>
      <c r="AA230" s="44"/>
      <c r="AB230" s="45"/>
      <c r="AC230" s="44"/>
      <c r="AD230" s="44"/>
      <c r="AE230" s="44"/>
      <c r="AF230" s="44"/>
    </row>
    <row r="231" spans="1:32" s="1" customFormat="1" ht="15">
      <c r="A231" s="44"/>
      <c r="B231" s="44"/>
      <c r="C231" s="44"/>
      <c r="D231" s="44"/>
      <c r="E231" s="44"/>
      <c r="F231" s="44"/>
      <c r="G231" s="44"/>
      <c r="H231" s="44"/>
      <c r="I231" s="44"/>
      <c r="J231" s="45"/>
      <c r="K231" s="44"/>
      <c r="L231" s="45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5"/>
      <c r="AA231" s="44"/>
      <c r="AB231" s="45"/>
      <c r="AC231" s="44"/>
      <c r="AD231" s="44"/>
      <c r="AE231" s="44"/>
      <c r="AF231" s="44"/>
    </row>
    <row r="232" spans="1:32" s="1" customFormat="1" ht="15">
      <c r="A232" s="44"/>
      <c r="B232" s="44"/>
      <c r="C232" s="44"/>
      <c r="D232" s="44"/>
      <c r="E232" s="44"/>
      <c r="F232" s="44"/>
      <c r="G232" s="44"/>
      <c r="H232" s="44"/>
      <c r="I232" s="44"/>
      <c r="J232" s="45"/>
      <c r="K232" s="44"/>
      <c r="L232" s="45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5"/>
      <c r="AA232" s="44"/>
      <c r="AB232" s="45"/>
      <c r="AC232" s="44"/>
      <c r="AD232" s="44"/>
      <c r="AE232" s="44"/>
      <c r="AF232" s="44"/>
    </row>
    <row r="233" spans="1:32" s="1" customFormat="1" ht="15">
      <c r="A233" s="44"/>
      <c r="B233" s="44"/>
      <c r="C233" s="44"/>
      <c r="D233" s="44"/>
      <c r="E233" s="44"/>
      <c r="F233" s="44"/>
      <c r="G233" s="44"/>
      <c r="H233" s="44"/>
      <c r="I233" s="44"/>
      <c r="J233" s="45"/>
      <c r="K233" s="44"/>
      <c r="L233" s="45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5"/>
      <c r="AA233" s="44"/>
      <c r="AB233" s="45"/>
      <c r="AC233" s="44"/>
      <c r="AD233" s="44"/>
      <c r="AE233" s="44"/>
      <c r="AF233" s="44"/>
    </row>
    <row r="234" spans="1:32" s="1" customFormat="1" ht="15">
      <c r="A234" s="44"/>
      <c r="B234" s="44"/>
      <c r="C234" s="44"/>
      <c r="D234" s="44"/>
      <c r="E234" s="44"/>
      <c r="F234" s="44"/>
      <c r="G234" s="44"/>
      <c r="H234" s="44"/>
      <c r="I234" s="44"/>
      <c r="J234" s="45"/>
      <c r="K234" s="44"/>
      <c r="L234" s="45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5"/>
      <c r="AA234" s="44"/>
      <c r="AB234" s="45"/>
      <c r="AC234" s="44"/>
      <c r="AD234" s="44"/>
      <c r="AE234" s="44"/>
      <c r="AF234" s="44"/>
    </row>
    <row r="235" spans="1:32" s="1" customFormat="1" ht="15">
      <c r="A235" s="44"/>
      <c r="B235" s="44"/>
      <c r="C235" s="44"/>
      <c r="D235" s="44"/>
      <c r="E235" s="44"/>
      <c r="F235" s="44"/>
      <c r="G235" s="44"/>
      <c r="H235" s="44"/>
      <c r="I235" s="44"/>
      <c r="J235" s="45"/>
      <c r="K235" s="44"/>
      <c r="L235" s="45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5"/>
      <c r="AA235" s="44"/>
      <c r="AB235" s="45"/>
      <c r="AC235" s="44"/>
      <c r="AD235" s="44"/>
      <c r="AE235" s="44"/>
      <c r="AF235" s="44"/>
    </row>
    <row r="236" spans="1:32" s="1" customFormat="1" ht="15">
      <c r="A236" s="44"/>
      <c r="B236" s="44"/>
      <c r="C236" s="44"/>
      <c r="D236" s="44"/>
      <c r="E236" s="44"/>
      <c r="F236" s="44"/>
      <c r="G236" s="44"/>
      <c r="H236" s="44"/>
      <c r="I236" s="44"/>
      <c r="J236" s="45"/>
      <c r="K236" s="44"/>
      <c r="L236" s="45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5"/>
      <c r="AA236" s="44"/>
      <c r="AB236" s="45"/>
      <c r="AC236" s="44"/>
      <c r="AD236" s="44"/>
      <c r="AE236" s="44"/>
      <c r="AF236" s="44"/>
    </row>
    <row r="237" spans="1:32" s="1" customFormat="1" ht="15">
      <c r="A237" s="44"/>
      <c r="B237" s="44"/>
      <c r="C237" s="44"/>
      <c r="D237" s="44"/>
      <c r="E237" s="44"/>
      <c r="F237" s="44"/>
      <c r="G237" s="44"/>
      <c r="H237" s="44"/>
      <c r="I237" s="44"/>
      <c r="J237" s="45"/>
      <c r="K237" s="44"/>
      <c r="L237" s="45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5"/>
      <c r="AA237" s="44"/>
      <c r="AB237" s="45"/>
      <c r="AC237" s="44"/>
      <c r="AD237" s="44"/>
      <c r="AE237" s="44"/>
      <c r="AF237" s="44"/>
    </row>
    <row r="238" spans="1:32" s="1" customFormat="1" ht="15">
      <c r="A238" s="44"/>
      <c r="B238" s="44"/>
      <c r="C238" s="44"/>
      <c r="D238" s="44"/>
      <c r="E238" s="44"/>
      <c r="F238" s="44"/>
      <c r="G238" s="44"/>
      <c r="H238" s="44"/>
      <c r="I238" s="44"/>
      <c r="J238" s="45"/>
      <c r="K238" s="44"/>
      <c r="L238" s="45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5"/>
      <c r="AA238" s="44"/>
      <c r="AB238" s="45"/>
      <c r="AC238" s="44"/>
      <c r="AD238" s="44"/>
      <c r="AE238" s="44"/>
      <c r="AF238" s="44"/>
    </row>
    <row r="239" spans="1:32" s="1" customFormat="1" ht="15">
      <c r="A239" s="44"/>
      <c r="B239" s="44"/>
      <c r="C239" s="44"/>
      <c r="D239" s="44"/>
      <c r="E239" s="44"/>
      <c r="F239" s="44"/>
      <c r="G239" s="44"/>
      <c r="H239" s="44"/>
      <c r="I239" s="44"/>
      <c r="J239" s="45"/>
      <c r="K239" s="44"/>
      <c r="L239" s="45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5"/>
      <c r="AA239" s="44"/>
      <c r="AB239" s="45"/>
      <c r="AC239" s="44"/>
      <c r="AD239" s="44"/>
      <c r="AE239" s="44"/>
      <c r="AF239" s="44"/>
    </row>
    <row r="240" spans="1:32" s="1" customFormat="1" ht="15">
      <c r="A240" s="44"/>
      <c r="B240" s="44"/>
      <c r="C240" s="44"/>
      <c r="D240" s="44"/>
      <c r="E240" s="44"/>
      <c r="F240" s="44"/>
      <c r="G240" s="44"/>
      <c r="H240" s="44"/>
      <c r="I240" s="44"/>
      <c r="J240" s="45"/>
      <c r="K240" s="44"/>
      <c r="L240" s="45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5"/>
      <c r="AA240" s="44"/>
      <c r="AB240" s="45"/>
      <c r="AC240" s="44"/>
      <c r="AD240" s="44"/>
      <c r="AE240" s="44"/>
      <c r="AF240" s="44"/>
    </row>
    <row r="241" spans="1:32" s="1" customFormat="1" ht="15">
      <c r="A241" s="44"/>
      <c r="B241" s="44"/>
      <c r="C241" s="44"/>
      <c r="D241" s="44"/>
      <c r="E241" s="44"/>
      <c r="F241" s="44"/>
      <c r="G241" s="44"/>
      <c r="H241" s="44"/>
      <c r="I241" s="44"/>
      <c r="J241" s="45"/>
      <c r="K241" s="44"/>
      <c r="L241" s="45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5"/>
      <c r="AA241" s="44"/>
      <c r="AB241" s="45"/>
      <c r="AC241" s="44"/>
      <c r="AD241" s="44"/>
      <c r="AE241" s="44"/>
      <c r="AF241" s="44"/>
    </row>
    <row r="242" spans="1:32" s="1" customFormat="1" ht="15">
      <c r="A242" s="44"/>
      <c r="B242" s="44"/>
      <c r="C242" s="44"/>
      <c r="D242" s="44"/>
      <c r="E242" s="44"/>
      <c r="F242" s="44"/>
      <c r="G242" s="44"/>
      <c r="H242" s="44"/>
      <c r="I242" s="44"/>
      <c r="J242" s="45"/>
      <c r="K242" s="44"/>
      <c r="L242" s="45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5"/>
      <c r="AA242" s="44"/>
      <c r="AB242" s="45"/>
      <c r="AC242" s="44"/>
      <c r="AD242" s="44"/>
      <c r="AE242" s="44"/>
      <c r="AF242" s="44"/>
    </row>
    <row r="243" spans="1:32" s="1" customFormat="1" ht="15">
      <c r="A243" s="44"/>
      <c r="B243" s="44"/>
      <c r="C243" s="44"/>
      <c r="D243" s="44"/>
      <c r="E243" s="44"/>
      <c r="F243" s="44"/>
      <c r="G243" s="44"/>
      <c r="H243" s="44"/>
      <c r="I243" s="44"/>
      <c r="J243" s="45"/>
      <c r="K243" s="44"/>
      <c r="L243" s="45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5"/>
      <c r="AA243" s="44"/>
      <c r="AB243" s="45"/>
      <c r="AC243" s="44"/>
      <c r="AD243" s="44"/>
      <c r="AE243" s="44"/>
      <c r="AF243" s="44"/>
    </row>
    <row r="244" spans="1:32" s="1" customFormat="1" ht="15">
      <c r="A244" s="44"/>
      <c r="B244" s="44"/>
      <c r="C244" s="44"/>
      <c r="D244" s="44"/>
      <c r="E244" s="44"/>
      <c r="F244" s="44"/>
      <c r="G244" s="44"/>
      <c r="H244" s="44"/>
      <c r="I244" s="44"/>
      <c r="J244" s="45"/>
      <c r="K244" s="44"/>
      <c r="L244" s="45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5"/>
      <c r="AA244" s="44"/>
      <c r="AB244" s="45"/>
      <c r="AC244" s="44"/>
      <c r="AD244" s="44"/>
      <c r="AE244" s="44"/>
      <c r="AF244" s="44"/>
    </row>
    <row r="245" spans="1:32" s="1" customFormat="1" ht="15">
      <c r="A245" s="44"/>
      <c r="B245" s="44"/>
      <c r="C245" s="44"/>
      <c r="D245" s="44"/>
      <c r="E245" s="44"/>
      <c r="F245" s="44"/>
      <c r="G245" s="44"/>
      <c r="H245" s="44"/>
      <c r="I245" s="44"/>
      <c r="J245" s="45"/>
      <c r="K245" s="44"/>
      <c r="L245" s="45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5"/>
      <c r="AA245" s="44"/>
      <c r="AB245" s="45"/>
      <c r="AC245" s="44"/>
      <c r="AD245" s="44"/>
      <c r="AE245" s="44"/>
      <c r="AF245" s="44"/>
    </row>
    <row r="246" spans="1:32" s="1" customFormat="1" ht="15">
      <c r="A246" s="44"/>
      <c r="B246" s="44"/>
      <c r="C246" s="44"/>
      <c r="D246" s="44"/>
      <c r="E246" s="44"/>
      <c r="F246" s="44"/>
      <c r="G246" s="44"/>
      <c r="H246" s="44"/>
      <c r="I246" s="44"/>
      <c r="J246" s="45"/>
      <c r="K246" s="44"/>
      <c r="L246" s="45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5"/>
      <c r="AA246" s="44"/>
      <c r="AB246" s="45"/>
      <c r="AC246" s="44"/>
      <c r="AD246" s="44"/>
      <c r="AE246" s="44"/>
      <c r="AF246" s="44"/>
    </row>
    <row r="247" spans="1:32" s="1" customFormat="1" ht="15">
      <c r="A247" s="44"/>
      <c r="B247" s="44"/>
      <c r="C247" s="44"/>
      <c r="D247" s="44"/>
      <c r="E247" s="44"/>
      <c r="F247" s="44"/>
      <c r="G247" s="44"/>
      <c r="H247" s="44"/>
      <c r="I247" s="44"/>
      <c r="J247" s="45"/>
      <c r="K247" s="44"/>
      <c r="L247" s="45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5"/>
      <c r="AA247" s="44"/>
      <c r="AB247" s="45"/>
      <c r="AC247" s="44"/>
      <c r="AD247" s="44"/>
      <c r="AE247" s="44"/>
      <c r="AF247" s="44"/>
    </row>
    <row r="248" spans="1:32" s="1" customFormat="1" ht="15">
      <c r="A248" s="44"/>
      <c r="B248" s="44"/>
      <c r="C248" s="44"/>
      <c r="D248" s="44"/>
      <c r="E248" s="44"/>
      <c r="F248" s="44"/>
      <c r="G248" s="44"/>
      <c r="H248" s="44"/>
      <c r="I248" s="44"/>
      <c r="J248" s="45"/>
      <c r="K248" s="44"/>
      <c r="L248" s="45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5"/>
      <c r="AA248" s="44"/>
      <c r="AB248" s="45"/>
      <c r="AC248" s="44"/>
      <c r="AD248" s="44"/>
      <c r="AE248" s="44"/>
      <c r="AF248" s="44"/>
    </row>
    <row r="249" spans="1:32" s="1" customFormat="1" ht="15">
      <c r="A249" s="44"/>
      <c r="B249" s="44"/>
      <c r="C249" s="44"/>
      <c r="D249" s="44"/>
      <c r="E249" s="44"/>
      <c r="F249" s="44"/>
      <c r="G249" s="44"/>
      <c r="H249" s="44"/>
      <c r="I249" s="44"/>
      <c r="J249" s="45"/>
      <c r="K249" s="44"/>
      <c r="L249" s="45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5"/>
      <c r="AA249" s="44"/>
      <c r="AB249" s="45"/>
      <c r="AC249" s="44"/>
      <c r="AD249" s="44"/>
      <c r="AE249" s="44"/>
      <c r="AF249" s="44"/>
    </row>
    <row r="250" spans="1:32" s="1" customFormat="1" ht="15">
      <c r="A250" s="44"/>
      <c r="B250" s="44"/>
      <c r="C250" s="44"/>
      <c r="D250" s="44"/>
      <c r="E250" s="44"/>
      <c r="F250" s="44"/>
      <c r="G250" s="44"/>
      <c r="H250" s="44"/>
      <c r="I250" s="44"/>
      <c r="J250" s="45"/>
      <c r="K250" s="44"/>
      <c r="L250" s="45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5"/>
      <c r="AA250" s="44"/>
      <c r="AB250" s="45"/>
      <c r="AC250" s="44"/>
      <c r="AD250" s="44"/>
      <c r="AE250" s="44"/>
      <c r="AF250" s="44"/>
    </row>
    <row r="251" spans="1:32" s="1" customFormat="1" ht="15">
      <c r="A251" s="44"/>
      <c r="B251" s="44"/>
      <c r="C251" s="44"/>
      <c r="D251" s="44"/>
      <c r="E251" s="44"/>
      <c r="F251" s="44"/>
      <c r="G251" s="44"/>
      <c r="H251" s="44"/>
      <c r="I251" s="44"/>
      <c r="J251" s="45"/>
      <c r="K251" s="44"/>
      <c r="L251" s="45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5"/>
      <c r="AA251" s="44"/>
      <c r="AB251" s="45"/>
      <c r="AC251" s="44"/>
      <c r="AD251" s="44"/>
      <c r="AE251" s="44"/>
      <c r="AF251" s="44"/>
    </row>
    <row r="252" spans="1:32" s="1" customFormat="1" ht="15">
      <c r="A252" s="44"/>
      <c r="B252" s="44"/>
      <c r="C252" s="44"/>
      <c r="D252" s="44"/>
      <c r="E252" s="44"/>
      <c r="F252" s="44"/>
      <c r="G252" s="44"/>
      <c r="H252" s="44"/>
      <c r="I252" s="44"/>
      <c r="J252" s="45"/>
      <c r="K252" s="44"/>
      <c r="L252" s="45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5"/>
      <c r="AA252" s="44"/>
      <c r="AB252" s="45"/>
      <c r="AC252" s="44"/>
      <c r="AD252" s="44"/>
      <c r="AE252" s="44"/>
      <c r="AF252" s="44"/>
    </row>
    <row r="253" spans="1:32" s="1" customFormat="1" ht="15">
      <c r="A253" s="44"/>
      <c r="B253" s="44"/>
      <c r="C253" s="44"/>
      <c r="D253" s="44"/>
      <c r="E253" s="44"/>
      <c r="F253" s="44"/>
      <c r="G253" s="44"/>
      <c r="H253" s="44"/>
      <c r="I253" s="44"/>
      <c r="J253" s="45"/>
      <c r="K253" s="44"/>
      <c r="L253" s="45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5"/>
      <c r="AA253" s="44"/>
      <c r="AB253" s="45"/>
      <c r="AC253" s="44"/>
      <c r="AD253" s="44"/>
      <c r="AE253" s="44"/>
      <c r="AF253" s="44"/>
    </row>
    <row r="254" spans="1:32" s="1" customFormat="1" ht="15">
      <c r="A254" s="44"/>
      <c r="B254" s="44"/>
      <c r="C254" s="44"/>
      <c r="D254" s="44"/>
      <c r="E254" s="44"/>
      <c r="F254" s="44"/>
      <c r="G254" s="44"/>
      <c r="H254" s="44"/>
      <c r="I254" s="44"/>
      <c r="J254" s="45"/>
      <c r="K254" s="44"/>
      <c r="L254" s="45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5"/>
      <c r="AA254" s="44"/>
      <c r="AB254" s="45"/>
      <c r="AC254" s="44"/>
      <c r="AD254" s="44"/>
      <c r="AE254" s="44"/>
      <c r="AF254" s="44"/>
    </row>
    <row r="255" spans="1:32" s="1" customFormat="1" ht="15">
      <c r="A255" s="44"/>
      <c r="B255" s="44"/>
      <c r="C255" s="44"/>
      <c r="D255" s="44"/>
      <c r="E255" s="44"/>
      <c r="F255" s="44"/>
      <c r="G255" s="44"/>
      <c r="H255" s="44"/>
      <c r="I255" s="44"/>
      <c r="J255" s="45"/>
      <c r="K255" s="44"/>
      <c r="L255" s="45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5"/>
      <c r="AA255" s="44"/>
      <c r="AB255" s="45"/>
      <c r="AC255" s="44"/>
      <c r="AD255" s="44"/>
      <c r="AE255" s="44"/>
      <c r="AF255" s="44"/>
    </row>
    <row r="256" spans="1:32" s="1" customFormat="1" ht="15">
      <c r="A256" s="44"/>
      <c r="B256" s="44"/>
      <c r="C256" s="44"/>
      <c r="D256" s="44"/>
      <c r="E256" s="44"/>
      <c r="F256" s="44"/>
      <c r="G256" s="44"/>
      <c r="H256" s="44"/>
      <c r="I256" s="44"/>
      <c r="J256" s="45"/>
      <c r="K256" s="44"/>
      <c r="L256" s="45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5"/>
      <c r="AA256" s="44"/>
      <c r="AB256" s="45"/>
      <c r="AC256" s="44"/>
      <c r="AD256" s="44"/>
      <c r="AE256" s="44"/>
      <c r="AF256" s="44"/>
    </row>
    <row r="257" spans="1:32" s="1" customFormat="1" ht="15">
      <c r="A257" s="44"/>
      <c r="B257" s="44"/>
      <c r="C257" s="44"/>
      <c r="D257" s="44"/>
      <c r="E257" s="44"/>
      <c r="F257" s="44"/>
      <c r="G257" s="44"/>
      <c r="H257" s="44"/>
      <c r="I257" s="44"/>
      <c r="J257" s="45"/>
      <c r="K257" s="44"/>
      <c r="L257" s="45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5"/>
      <c r="AA257" s="44"/>
      <c r="AB257" s="45"/>
      <c r="AC257" s="44"/>
      <c r="AD257" s="44"/>
      <c r="AE257" s="44"/>
      <c r="AF257" s="44"/>
    </row>
    <row r="258" spans="1:32" s="1" customFormat="1" ht="15">
      <c r="A258" s="44"/>
      <c r="B258" s="44"/>
      <c r="C258" s="44"/>
      <c r="D258" s="44"/>
      <c r="E258" s="44"/>
      <c r="F258" s="44"/>
      <c r="G258" s="44"/>
      <c r="H258" s="44"/>
      <c r="I258" s="44"/>
      <c r="J258" s="45"/>
      <c r="K258" s="44"/>
      <c r="L258" s="45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5"/>
      <c r="AA258" s="44"/>
      <c r="AB258" s="45"/>
      <c r="AC258" s="44"/>
      <c r="AD258" s="44"/>
      <c r="AE258" s="44"/>
      <c r="AF258" s="44"/>
    </row>
    <row r="259" spans="1:32" s="1" customFormat="1" ht="15">
      <c r="A259" s="44"/>
      <c r="B259" s="44"/>
      <c r="C259" s="44"/>
      <c r="D259" s="44"/>
      <c r="E259" s="44"/>
      <c r="F259" s="44"/>
      <c r="G259" s="44"/>
      <c r="H259" s="44"/>
      <c r="I259" s="44"/>
      <c r="J259" s="45"/>
      <c r="K259" s="44"/>
      <c r="L259" s="45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5"/>
      <c r="AA259" s="44"/>
      <c r="AB259" s="45"/>
      <c r="AC259" s="44"/>
      <c r="AD259" s="44"/>
      <c r="AE259" s="44"/>
      <c r="AF259" s="44"/>
    </row>
    <row r="260" spans="1:32" s="1" customFormat="1" ht="15">
      <c r="A260" s="44"/>
      <c r="B260" s="44"/>
      <c r="C260" s="44"/>
      <c r="D260" s="44"/>
      <c r="E260" s="44"/>
      <c r="F260" s="44"/>
      <c r="G260" s="44"/>
      <c r="H260" s="44"/>
      <c r="I260" s="44"/>
      <c r="J260" s="45"/>
      <c r="K260" s="44"/>
      <c r="L260" s="45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5"/>
      <c r="AA260" s="44"/>
      <c r="AB260" s="45"/>
      <c r="AC260" s="44"/>
      <c r="AD260" s="44"/>
      <c r="AE260" s="44"/>
      <c r="AF260" s="44"/>
    </row>
    <row r="261" spans="1:32" s="1" customFormat="1" ht="15">
      <c r="A261" s="44"/>
      <c r="B261" s="44"/>
      <c r="C261" s="44"/>
      <c r="D261" s="44"/>
      <c r="E261" s="44"/>
      <c r="F261" s="44"/>
      <c r="G261" s="44"/>
      <c r="H261" s="44"/>
      <c r="I261" s="44"/>
      <c r="J261" s="45"/>
      <c r="K261" s="44"/>
      <c r="L261" s="45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5"/>
      <c r="AA261" s="44"/>
      <c r="AB261" s="45"/>
      <c r="AC261" s="44"/>
      <c r="AD261" s="44"/>
      <c r="AE261" s="44"/>
      <c r="AF261" s="44"/>
    </row>
    <row r="262" spans="1:32" s="1" customFormat="1" ht="15">
      <c r="A262" s="44"/>
      <c r="B262" s="44"/>
      <c r="C262" s="44"/>
      <c r="D262" s="44"/>
      <c r="E262" s="44"/>
      <c r="F262" s="44"/>
      <c r="G262" s="44"/>
      <c r="H262" s="44"/>
      <c r="I262" s="44"/>
      <c r="J262" s="45"/>
      <c r="K262" s="44"/>
      <c r="L262" s="45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5"/>
      <c r="AA262" s="44"/>
      <c r="AB262" s="45"/>
      <c r="AC262" s="44"/>
      <c r="AD262" s="44"/>
      <c r="AE262" s="44"/>
      <c r="AF262" s="44"/>
    </row>
    <row r="263" spans="1:32" s="1" customFormat="1" ht="15">
      <c r="A263" s="44"/>
      <c r="B263" s="44"/>
      <c r="C263" s="44"/>
      <c r="D263" s="44"/>
      <c r="E263" s="44"/>
      <c r="F263" s="44"/>
      <c r="G263" s="44"/>
      <c r="H263" s="44"/>
      <c r="I263" s="44"/>
      <c r="J263" s="45"/>
      <c r="K263" s="44"/>
      <c r="L263" s="45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5"/>
      <c r="AA263" s="44"/>
      <c r="AB263" s="45"/>
      <c r="AC263" s="44"/>
      <c r="AD263" s="44"/>
      <c r="AE263" s="44"/>
      <c r="AF263" s="44"/>
    </row>
    <row r="264" spans="1:32" s="1" customFormat="1" ht="15">
      <c r="A264" s="44"/>
      <c r="B264" s="44"/>
      <c r="C264" s="44"/>
      <c r="D264" s="44"/>
      <c r="E264" s="44"/>
      <c r="F264" s="44"/>
      <c r="G264" s="44"/>
      <c r="H264" s="44"/>
      <c r="I264" s="44"/>
      <c r="J264" s="45"/>
      <c r="K264" s="44"/>
      <c r="L264" s="45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5"/>
      <c r="AA264" s="44"/>
      <c r="AB264" s="45"/>
      <c r="AC264" s="44"/>
      <c r="AD264" s="44"/>
      <c r="AE264" s="44"/>
      <c r="AF264" s="44"/>
    </row>
    <row r="265" spans="1:32" s="1" customFormat="1" ht="15">
      <c r="A265" s="44"/>
      <c r="B265" s="44"/>
      <c r="C265" s="44"/>
      <c r="D265" s="44"/>
      <c r="E265" s="44"/>
      <c r="F265" s="44"/>
      <c r="G265" s="44"/>
      <c r="H265" s="44"/>
      <c r="I265" s="44"/>
      <c r="J265" s="45"/>
      <c r="K265" s="44"/>
      <c r="L265" s="45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5"/>
      <c r="AA265" s="44"/>
      <c r="AB265" s="45"/>
      <c r="AC265" s="44"/>
      <c r="AD265" s="44"/>
      <c r="AE265" s="44"/>
      <c r="AF265" s="44"/>
    </row>
    <row r="266" spans="1:32" s="1" customFormat="1" ht="15">
      <c r="A266" s="44"/>
      <c r="B266" s="44"/>
      <c r="C266" s="44"/>
      <c r="D266" s="44"/>
      <c r="E266" s="44"/>
      <c r="F266" s="44"/>
      <c r="G266" s="44"/>
      <c r="H266" s="44"/>
      <c r="I266" s="44"/>
      <c r="J266" s="45"/>
      <c r="K266" s="44"/>
      <c r="L266" s="45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5"/>
      <c r="AA266" s="44"/>
      <c r="AB266" s="45"/>
      <c r="AC266" s="44"/>
      <c r="AD266" s="44"/>
      <c r="AE266" s="44"/>
      <c r="AF266" s="44"/>
    </row>
    <row r="267" spans="1:32" s="1" customFormat="1" ht="15">
      <c r="A267" s="44"/>
      <c r="B267" s="44"/>
      <c r="C267" s="44"/>
      <c r="D267" s="44"/>
      <c r="E267" s="44"/>
      <c r="F267" s="44"/>
      <c r="G267" s="44"/>
      <c r="H267" s="44"/>
      <c r="I267" s="44"/>
      <c r="J267" s="45"/>
      <c r="K267" s="44"/>
      <c r="L267" s="45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5"/>
      <c r="AA267" s="44"/>
      <c r="AB267" s="45"/>
      <c r="AC267" s="44"/>
      <c r="AD267" s="44"/>
      <c r="AE267" s="44"/>
      <c r="AF267" s="44"/>
    </row>
    <row r="268" spans="1:32" s="1" customFormat="1" ht="15">
      <c r="A268" s="44"/>
      <c r="B268" s="44"/>
      <c r="C268" s="44"/>
      <c r="D268" s="44"/>
      <c r="E268" s="44"/>
      <c r="F268" s="44"/>
      <c r="G268" s="44"/>
      <c r="H268" s="44"/>
      <c r="I268" s="44"/>
      <c r="J268" s="45"/>
      <c r="K268" s="44"/>
      <c r="L268" s="45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5"/>
      <c r="AA268" s="44"/>
      <c r="AB268" s="45"/>
      <c r="AC268" s="44"/>
      <c r="AD268" s="44"/>
      <c r="AE268" s="44"/>
      <c r="AF268" s="44"/>
    </row>
    <row r="269" spans="1:32" s="1" customFormat="1" ht="15">
      <c r="A269" s="44"/>
      <c r="B269" s="44"/>
      <c r="C269" s="44"/>
      <c r="D269" s="44"/>
      <c r="E269" s="44"/>
      <c r="F269" s="44"/>
      <c r="G269" s="44"/>
      <c r="H269" s="44"/>
      <c r="I269" s="44"/>
      <c r="J269" s="45"/>
      <c r="K269" s="44"/>
      <c r="L269" s="45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5"/>
      <c r="AA269" s="44"/>
      <c r="AB269" s="45"/>
      <c r="AC269" s="44"/>
      <c r="AD269" s="44"/>
      <c r="AE269" s="44"/>
      <c r="AF269" s="44"/>
    </row>
    <row r="270" spans="1:32" s="1" customFormat="1" ht="15">
      <c r="A270" s="44"/>
      <c r="B270" s="44"/>
      <c r="C270" s="44"/>
      <c r="D270" s="44"/>
      <c r="E270" s="44"/>
      <c r="F270" s="44"/>
      <c r="G270" s="44"/>
      <c r="H270" s="44"/>
      <c r="I270" s="44"/>
      <c r="J270" s="45"/>
      <c r="K270" s="44"/>
      <c r="L270" s="45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5"/>
      <c r="AA270" s="44"/>
      <c r="AB270" s="45"/>
      <c r="AC270" s="44"/>
      <c r="AD270" s="44"/>
      <c r="AE270" s="44"/>
      <c r="AF270" s="44"/>
    </row>
    <row r="271" spans="1:32" s="1" customFormat="1" ht="15">
      <c r="A271" s="44"/>
      <c r="B271" s="44"/>
      <c r="C271" s="44"/>
      <c r="D271" s="44"/>
      <c r="E271" s="44"/>
      <c r="F271" s="44"/>
      <c r="G271" s="44"/>
      <c r="H271" s="44"/>
      <c r="I271" s="44"/>
      <c r="J271" s="45"/>
      <c r="K271" s="44"/>
      <c r="L271" s="45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5"/>
      <c r="AA271" s="44"/>
      <c r="AB271" s="45"/>
      <c r="AC271" s="44"/>
      <c r="AD271" s="44"/>
      <c r="AE271" s="44"/>
      <c r="AF271" s="44"/>
    </row>
    <row r="272" spans="1:32" s="1" customFormat="1" ht="15">
      <c r="A272" s="44"/>
      <c r="B272" s="44"/>
      <c r="C272" s="44"/>
      <c r="D272" s="44"/>
      <c r="E272" s="44"/>
      <c r="F272" s="44"/>
      <c r="G272" s="44"/>
      <c r="H272" s="44"/>
      <c r="I272" s="44"/>
      <c r="J272" s="45"/>
      <c r="K272" s="44"/>
      <c r="L272" s="45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5"/>
      <c r="AA272" s="44"/>
      <c r="AB272" s="45"/>
      <c r="AC272" s="44"/>
      <c r="AD272" s="44"/>
      <c r="AE272" s="44"/>
      <c r="AF272" s="44"/>
    </row>
    <row r="273" spans="1:32" s="1" customFormat="1" ht="15">
      <c r="A273" s="44"/>
      <c r="B273" s="44"/>
      <c r="C273" s="44"/>
      <c r="D273" s="44"/>
      <c r="E273" s="44"/>
      <c r="F273" s="44"/>
      <c r="G273" s="44"/>
      <c r="H273" s="44"/>
      <c r="I273" s="44"/>
      <c r="J273" s="45"/>
      <c r="K273" s="44"/>
      <c r="L273" s="45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5"/>
      <c r="AA273" s="44"/>
      <c r="AB273" s="45"/>
      <c r="AC273" s="44"/>
      <c r="AD273" s="44"/>
      <c r="AE273" s="44"/>
      <c r="AF273" s="44"/>
    </row>
    <row r="274" spans="1:32" s="1" customFormat="1" ht="15">
      <c r="A274" s="44"/>
      <c r="B274" s="44"/>
      <c r="C274" s="44"/>
      <c r="D274" s="44"/>
      <c r="E274" s="44"/>
      <c r="F274" s="44"/>
      <c r="G274" s="44"/>
      <c r="H274" s="44"/>
      <c r="I274" s="44"/>
      <c r="J274" s="45"/>
      <c r="K274" s="44"/>
      <c r="L274" s="45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5"/>
      <c r="AA274" s="44"/>
      <c r="AB274" s="45"/>
      <c r="AC274" s="44"/>
      <c r="AD274" s="44"/>
      <c r="AE274" s="44"/>
      <c r="AF274" s="44"/>
    </row>
    <row r="275" spans="1:32" s="1" customFormat="1" ht="15">
      <c r="A275" s="44"/>
      <c r="B275" s="44"/>
      <c r="C275" s="44"/>
      <c r="D275" s="44"/>
      <c r="E275" s="44"/>
      <c r="F275" s="44"/>
      <c r="G275" s="44"/>
      <c r="H275" s="44"/>
      <c r="I275" s="44"/>
      <c r="J275" s="45"/>
      <c r="K275" s="44"/>
      <c r="L275" s="45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5"/>
      <c r="AA275" s="44"/>
      <c r="AB275" s="45"/>
      <c r="AC275" s="44"/>
      <c r="AD275" s="44"/>
      <c r="AE275" s="44"/>
      <c r="AF275" s="44"/>
    </row>
    <row r="276" spans="1:32" s="1" customFormat="1" ht="15">
      <c r="A276" s="44"/>
      <c r="B276" s="44"/>
      <c r="C276" s="44"/>
      <c r="D276" s="44"/>
      <c r="E276" s="44"/>
      <c r="F276" s="44"/>
      <c r="G276" s="44"/>
      <c r="H276" s="44"/>
      <c r="I276" s="44"/>
      <c r="J276" s="45"/>
      <c r="K276" s="44"/>
      <c r="L276" s="45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5"/>
      <c r="AA276" s="44"/>
      <c r="AB276" s="45"/>
      <c r="AC276" s="44"/>
      <c r="AD276" s="44"/>
      <c r="AE276" s="44"/>
      <c r="AF276" s="44"/>
    </row>
    <row r="277" spans="1:32" s="1" customFormat="1" ht="15">
      <c r="A277" s="44"/>
      <c r="B277" s="44"/>
      <c r="C277" s="44"/>
      <c r="D277" s="44"/>
      <c r="E277" s="44"/>
      <c r="F277" s="44"/>
      <c r="G277" s="44"/>
      <c r="H277" s="44"/>
      <c r="I277" s="44"/>
      <c r="J277" s="45"/>
      <c r="K277" s="44"/>
      <c r="L277" s="45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5"/>
      <c r="AA277" s="44"/>
      <c r="AB277" s="45"/>
      <c r="AC277" s="44"/>
      <c r="AD277" s="44"/>
      <c r="AE277" s="44"/>
      <c r="AF277" s="44"/>
    </row>
    <row r="278" spans="1:32" s="1" customFormat="1" ht="15">
      <c r="A278" s="44"/>
      <c r="B278" s="44"/>
      <c r="C278" s="44"/>
      <c r="D278" s="44"/>
      <c r="E278" s="44"/>
      <c r="F278" s="44"/>
      <c r="G278" s="44"/>
      <c r="H278" s="44"/>
      <c r="I278" s="44"/>
      <c r="J278" s="45"/>
      <c r="K278" s="44"/>
      <c r="L278" s="45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5"/>
      <c r="AA278" s="44"/>
      <c r="AB278" s="45"/>
      <c r="AC278" s="44"/>
      <c r="AD278" s="44"/>
      <c r="AE278" s="44"/>
      <c r="AF278" s="44"/>
    </row>
    <row r="279" spans="1:32" s="1" customFormat="1" ht="15">
      <c r="A279" s="44"/>
      <c r="B279" s="44"/>
      <c r="C279" s="44"/>
      <c r="D279" s="44"/>
      <c r="E279" s="44"/>
      <c r="F279" s="44"/>
      <c r="G279" s="44"/>
      <c r="H279" s="44"/>
      <c r="I279" s="44"/>
      <c r="J279" s="45"/>
      <c r="K279" s="44"/>
      <c r="L279" s="45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5"/>
      <c r="AA279" s="44"/>
      <c r="AB279" s="45"/>
      <c r="AC279" s="44"/>
      <c r="AD279" s="44"/>
      <c r="AE279" s="44"/>
      <c r="AF279" s="44"/>
    </row>
    <row r="280" spans="1:32" s="1" customFormat="1" ht="15">
      <c r="A280" s="44"/>
      <c r="B280" s="44"/>
      <c r="C280" s="44"/>
      <c r="D280" s="44"/>
      <c r="E280" s="44"/>
      <c r="F280" s="44"/>
      <c r="G280" s="44"/>
      <c r="H280" s="44"/>
      <c r="I280" s="44"/>
      <c r="J280" s="45"/>
      <c r="K280" s="44"/>
      <c r="L280" s="45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5"/>
      <c r="AA280" s="44"/>
      <c r="AB280" s="45"/>
      <c r="AC280" s="44"/>
      <c r="AD280" s="44"/>
      <c r="AE280" s="44"/>
      <c r="AF280" s="44"/>
    </row>
    <row r="281" spans="1:32" s="1" customFormat="1" ht="15">
      <c r="A281" s="44"/>
      <c r="B281" s="44"/>
      <c r="C281" s="44"/>
      <c r="D281" s="44"/>
      <c r="E281" s="44"/>
      <c r="F281" s="44"/>
      <c r="G281" s="44"/>
      <c r="H281" s="44"/>
      <c r="I281" s="44"/>
      <c r="J281" s="45"/>
      <c r="K281" s="44"/>
      <c r="L281" s="45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5"/>
      <c r="AA281" s="44"/>
      <c r="AB281" s="45"/>
      <c r="AC281" s="44"/>
      <c r="AD281" s="44"/>
      <c r="AE281" s="44"/>
      <c r="AF281" s="44"/>
    </row>
    <row r="282" spans="1:32" s="1" customFormat="1" ht="15">
      <c r="A282" s="44"/>
      <c r="B282" s="44"/>
      <c r="C282" s="44"/>
      <c r="D282" s="44"/>
      <c r="E282" s="44"/>
      <c r="F282" s="44"/>
      <c r="G282" s="44"/>
      <c r="H282" s="44"/>
      <c r="I282" s="44"/>
      <c r="J282" s="45"/>
      <c r="K282" s="44"/>
      <c r="L282" s="45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5"/>
      <c r="AA282" s="44"/>
      <c r="AB282" s="45"/>
      <c r="AC282" s="44"/>
      <c r="AD282" s="44"/>
      <c r="AE282" s="44"/>
      <c r="AF282" s="44"/>
    </row>
    <row r="283" spans="1:32" s="1" customFormat="1" ht="15">
      <c r="A283" s="44"/>
      <c r="B283" s="44"/>
      <c r="C283" s="44"/>
      <c r="D283" s="44"/>
      <c r="E283" s="44"/>
      <c r="F283" s="44"/>
      <c r="G283" s="44"/>
      <c r="H283" s="44"/>
      <c r="I283" s="44"/>
      <c r="J283" s="45"/>
      <c r="K283" s="44"/>
      <c r="L283" s="45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5"/>
      <c r="AA283" s="44"/>
      <c r="AB283" s="45"/>
      <c r="AC283" s="44"/>
      <c r="AD283" s="44"/>
      <c r="AE283" s="44"/>
      <c r="AF283" s="44"/>
    </row>
    <row r="284" spans="1:32" s="1" customFormat="1" ht="15">
      <c r="A284" s="44"/>
      <c r="B284" s="44"/>
      <c r="C284" s="44"/>
      <c r="D284" s="44"/>
      <c r="E284" s="44"/>
      <c r="F284" s="44"/>
      <c r="G284" s="44"/>
      <c r="H284" s="44"/>
      <c r="I284" s="44"/>
      <c r="J284" s="45"/>
      <c r="K284" s="44"/>
      <c r="L284" s="45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5"/>
      <c r="AA284" s="44"/>
      <c r="AB284" s="45"/>
      <c r="AC284" s="44"/>
      <c r="AD284" s="44"/>
      <c r="AE284" s="44"/>
      <c r="AF284" s="44"/>
    </row>
    <row r="285" spans="1:32" s="1" customFormat="1" ht="15">
      <c r="A285" s="44"/>
      <c r="B285" s="44"/>
      <c r="C285" s="44"/>
      <c r="D285" s="44"/>
      <c r="E285" s="44"/>
      <c r="F285" s="44"/>
      <c r="G285" s="44"/>
      <c r="H285" s="44"/>
      <c r="I285" s="44"/>
      <c r="J285" s="45"/>
      <c r="K285" s="44"/>
      <c r="L285" s="45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5"/>
      <c r="AA285" s="44"/>
      <c r="AB285" s="45"/>
      <c r="AC285" s="44"/>
      <c r="AD285" s="44"/>
      <c r="AE285" s="44"/>
      <c r="AF285" s="44"/>
    </row>
    <row r="286" spans="1:32" s="1" customFormat="1" ht="15">
      <c r="A286" s="44"/>
      <c r="B286" s="44"/>
      <c r="C286" s="44"/>
      <c r="D286" s="44"/>
      <c r="E286" s="44"/>
      <c r="F286" s="44"/>
      <c r="G286" s="44"/>
      <c r="H286" s="44"/>
      <c r="I286" s="44"/>
      <c r="J286" s="45"/>
      <c r="K286" s="44"/>
      <c r="L286" s="45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5"/>
      <c r="AA286" s="44"/>
      <c r="AB286" s="45"/>
      <c r="AC286" s="44"/>
      <c r="AD286" s="44"/>
      <c r="AE286" s="44"/>
      <c r="AF286" s="44"/>
    </row>
    <row r="287" spans="1:32" s="1" customFormat="1" ht="15">
      <c r="A287" s="44"/>
      <c r="B287" s="44"/>
      <c r="C287" s="44"/>
      <c r="D287" s="44"/>
      <c r="E287" s="44"/>
      <c r="F287" s="44"/>
      <c r="G287" s="44"/>
      <c r="H287" s="44"/>
      <c r="I287" s="44"/>
      <c r="J287" s="45"/>
      <c r="K287" s="44"/>
      <c r="L287" s="45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5"/>
      <c r="AA287" s="44"/>
      <c r="AB287" s="45"/>
      <c r="AC287" s="44"/>
      <c r="AD287" s="44"/>
      <c r="AE287" s="44"/>
      <c r="AF287" s="44"/>
    </row>
    <row r="288" spans="1:32" s="1" customFormat="1" ht="15">
      <c r="A288" s="44"/>
      <c r="B288" s="44"/>
      <c r="C288" s="44"/>
      <c r="D288" s="44"/>
      <c r="E288" s="44"/>
      <c r="F288" s="44"/>
      <c r="G288" s="44"/>
      <c r="H288" s="44"/>
      <c r="I288" s="44"/>
      <c r="J288" s="45"/>
      <c r="K288" s="44"/>
      <c r="L288" s="45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5"/>
      <c r="AA288" s="44"/>
      <c r="AB288" s="45"/>
      <c r="AC288" s="44"/>
      <c r="AD288" s="44"/>
      <c r="AE288" s="44"/>
      <c r="AF288" s="44"/>
    </row>
    <row r="289" spans="1:32" s="1" customFormat="1" ht="15">
      <c r="A289" s="44"/>
      <c r="B289" s="44"/>
      <c r="C289" s="44"/>
      <c r="D289" s="44"/>
      <c r="E289" s="44"/>
      <c r="F289" s="44"/>
      <c r="G289" s="44"/>
      <c r="H289" s="44"/>
      <c r="I289" s="44"/>
      <c r="J289" s="45"/>
      <c r="K289" s="44"/>
      <c r="L289" s="45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5"/>
      <c r="AA289" s="44"/>
      <c r="AB289" s="45"/>
      <c r="AC289" s="44"/>
      <c r="AD289" s="44"/>
      <c r="AE289" s="44"/>
      <c r="AF289" s="44"/>
    </row>
    <row r="290" spans="1:32" s="1" customFormat="1" ht="15">
      <c r="A290" s="44"/>
      <c r="B290" s="44"/>
      <c r="C290" s="44"/>
      <c r="D290" s="44"/>
      <c r="E290" s="44"/>
      <c r="F290" s="44"/>
      <c r="G290" s="44"/>
      <c r="H290" s="44"/>
      <c r="I290" s="44"/>
      <c r="J290" s="45"/>
      <c r="K290" s="44"/>
      <c r="L290" s="45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5"/>
      <c r="AA290" s="44"/>
      <c r="AB290" s="45"/>
      <c r="AC290" s="44"/>
      <c r="AD290" s="44"/>
      <c r="AE290" s="44"/>
      <c r="AF290" s="44"/>
    </row>
    <row r="291" spans="1:32" s="1" customFormat="1" ht="15">
      <c r="A291" s="44"/>
      <c r="B291" s="44"/>
      <c r="C291" s="44"/>
      <c r="D291" s="44"/>
      <c r="E291" s="44"/>
      <c r="F291" s="44"/>
      <c r="G291" s="44"/>
      <c r="H291" s="44"/>
      <c r="I291" s="44"/>
      <c r="J291" s="45"/>
      <c r="K291" s="44"/>
      <c r="L291" s="45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5"/>
      <c r="AA291" s="44"/>
      <c r="AB291" s="45"/>
      <c r="AC291" s="44"/>
      <c r="AD291" s="44"/>
      <c r="AE291" s="44"/>
      <c r="AF291" s="44"/>
    </row>
    <row r="292" spans="1:32" s="1" customFormat="1" ht="15">
      <c r="A292" s="44"/>
      <c r="B292" s="44"/>
      <c r="C292" s="44"/>
      <c r="D292" s="44"/>
      <c r="E292" s="44"/>
      <c r="F292" s="44"/>
      <c r="G292" s="44"/>
      <c r="H292" s="44"/>
      <c r="I292" s="44"/>
      <c r="J292" s="45"/>
      <c r="K292" s="44"/>
      <c r="L292" s="45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5"/>
      <c r="AA292" s="44"/>
      <c r="AB292" s="45"/>
      <c r="AC292" s="44"/>
      <c r="AD292" s="44"/>
      <c r="AE292" s="44"/>
      <c r="AF292" s="44"/>
    </row>
    <row r="293" spans="1:32" s="1" customFormat="1" ht="15">
      <c r="A293" s="44"/>
      <c r="B293" s="44"/>
      <c r="C293" s="44"/>
      <c r="D293" s="44"/>
      <c r="E293" s="44"/>
      <c r="F293" s="44"/>
      <c r="G293" s="44"/>
      <c r="H293" s="44"/>
      <c r="I293" s="44"/>
      <c r="J293" s="45"/>
      <c r="K293" s="44"/>
      <c r="L293" s="45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5"/>
      <c r="AA293" s="44"/>
      <c r="AB293" s="45"/>
      <c r="AC293" s="44"/>
      <c r="AD293" s="44"/>
      <c r="AE293" s="44"/>
      <c r="AF293" s="44"/>
    </row>
    <row r="294" spans="1:32" s="1" customFormat="1" ht="15">
      <c r="A294" s="44"/>
      <c r="B294" s="44"/>
      <c r="C294" s="44"/>
      <c r="D294" s="44"/>
      <c r="E294" s="44"/>
      <c r="F294" s="44"/>
      <c r="G294" s="44"/>
      <c r="H294" s="44"/>
      <c r="I294" s="44"/>
      <c r="J294" s="45"/>
      <c r="K294" s="44"/>
      <c r="L294" s="45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5"/>
      <c r="AA294" s="44"/>
      <c r="AB294" s="45"/>
      <c r="AC294" s="44"/>
      <c r="AD294" s="44"/>
      <c r="AE294" s="44"/>
      <c r="AF294" s="44"/>
    </row>
    <row r="295" spans="1:32" s="1" customFormat="1" ht="15">
      <c r="A295" s="44"/>
      <c r="B295" s="44"/>
      <c r="C295" s="44"/>
      <c r="D295" s="44"/>
      <c r="E295" s="44"/>
      <c r="F295" s="44"/>
      <c r="G295" s="44"/>
      <c r="H295" s="44"/>
      <c r="I295" s="44"/>
      <c r="J295" s="45"/>
      <c r="K295" s="44"/>
      <c r="L295" s="45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5"/>
      <c r="AA295" s="44"/>
      <c r="AB295" s="45"/>
      <c r="AC295" s="44"/>
      <c r="AD295" s="44"/>
      <c r="AE295" s="44"/>
      <c r="AF295" s="44"/>
    </row>
    <row r="296" spans="1:32" s="1" customFormat="1" ht="15">
      <c r="A296" s="44"/>
      <c r="B296" s="44"/>
      <c r="C296" s="44"/>
      <c r="D296" s="44"/>
      <c r="E296" s="44"/>
      <c r="F296" s="44"/>
      <c r="G296" s="44"/>
      <c r="H296" s="44"/>
      <c r="I296" s="44"/>
      <c r="J296" s="45"/>
      <c r="K296" s="44"/>
      <c r="L296" s="45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5"/>
      <c r="AA296" s="44"/>
      <c r="AB296" s="45"/>
      <c r="AC296" s="44"/>
      <c r="AD296" s="44"/>
      <c r="AE296" s="44"/>
      <c r="AF296" s="44"/>
    </row>
    <row r="297" spans="1:32" s="1" customFormat="1" ht="15">
      <c r="A297" s="44"/>
      <c r="B297" s="44"/>
      <c r="C297" s="44"/>
      <c r="D297" s="44"/>
      <c r="E297" s="44"/>
      <c r="F297" s="44"/>
      <c r="G297" s="44"/>
      <c r="H297" s="44"/>
      <c r="I297" s="44"/>
      <c r="J297" s="45"/>
      <c r="K297" s="44"/>
      <c r="L297" s="45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5"/>
      <c r="AA297" s="44"/>
      <c r="AB297" s="45"/>
      <c r="AC297" s="44"/>
      <c r="AD297" s="44"/>
      <c r="AE297" s="44"/>
      <c r="AF297" s="44"/>
    </row>
    <row r="298" spans="1:32" s="1" customFormat="1" ht="15">
      <c r="A298" s="44"/>
      <c r="B298" s="44"/>
      <c r="C298" s="44"/>
      <c r="D298" s="44"/>
      <c r="E298" s="44"/>
      <c r="F298" s="44"/>
      <c r="G298" s="44"/>
      <c r="H298" s="44"/>
      <c r="I298" s="44"/>
      <c r="J298" s="45"/>
      <c r="K298" s="44"/>
      <c r="L298" s="45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5"/>
      <c r="AA298" s="44"/>
      <c r="AB298" s="45"/>
      <c r="AC298" s="44"/>
      <c r="AD298" s="44"/>
      <c r="AE298" s="44"/>
      <c r="AF298" s="44"/>
    </row>
    <row r="299" spans="1:32" s="1" customFormat="1" ht="15">
      <c r="A299" s="44"/>
      <c r="B299" s="44"/>
      <c r="C299" s="44"/>
      <c r="D299" s="44"/>
      <c r="E299" s="44"/>
      <c r="F299" s="44"/>
      <c r="G299" s="44"/>
      <c r="H299" s="44"/>
      <c r="I299" s="44"/>
      <c r="J299" s="45"/>
      <c r="K299" s="44"/>
      <c r="L299" s="45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5"/>
      <c r="AA299" s="44"/>
      <c r="AB299" s="45"/>
      <c r="AC299" s="44"/>
      <c r="AD299" s="44"/>
      <c r="AE299" s="44"/>
      <c r="AF299" s="44"/>
    </row>
    <row r="300" spans="1:32" s="1" customFormat="1" ht="15">
      <c r="A300" s="44"/>
      <c r="B300" s="44"/>
      <c r="C300" s="44"/>
      <c r="D300" s="44"/>
      <c r="E300" s="44"/>
      <c r="F300" s="44"/>
      <c r="G300" s="44"/>
      <c r="H300" s="44"/>
      <c r="I300" s="44"/>
      <c r="J300" s="45"/>
      <c r="K300" s="44"/>
      <c r="L300" s="45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5"/>
      <c r="AA300" s="44"/>
      <c r="AB300" s="45"/>
      <c r="AC300" s="44"/>
      <c r="AD300" s="44"/>
      <c r="AE300" s="44"/>
      <c r="AF300" s="44"/>
    </row>
    <row r="301" spans="1:32" s="1" customFormat="1" ht="15">
      <c r="A301" s="44"/>
      <c r="B301" s="44"/>
      <c r="C301" s="44"/>
      <c r="D301" s="44"/>
      <c r="E301" s="44"/>
      <c r="F301" s="44"/>
      <c r="G301" s="44"/>
      <c r="H301" s="44"/>
      <c r="I301" s="44"/>
      <c r="J301" s="45"/>
      <c r="K301" s="44"/>
      <c r="L301" s="45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5"/>
      <c r="AA301" s="44"/>
      <c r="AB301" s="45"/>
      <c r="AC301" s="44"/>
      <c r="AD301" s="44"/>
      <c r="AE301" s="44"/>
      <c r="AF301" s="44"/>
    </row>
    <row r="302" spans="1:32" s="1" customFormat="1" ht="15">
      <c r="A302" s="44"/>
      <c r="B302" s="44"/>
      <c r="C302" s="44"/>
      <c r="D302" s="44"/>
      <c r="E302" s="44"/>
      <c r="F302" s="44"/>
      <c r="G302" s="44"/>
      <c r="H302" s="44"/>
      <c r="I302" s="44"/>
      <c r="J302" s="45"/>
      <c r="K302" s="44"/>
      <c r="L302" s="45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5"/>
      <c r="AA302" s="44"/>
      <c r="AB302" s="45"/>
      <c r="AC302" s="44"/>
      <c r="AD302" s="44"/>
      <c r="AE302" s="44"/>
      <c r="AF302" s="44"/>
    </row>
    <row r="303" spans="1:32" s="1" customFormat="1" ht="15">
      <c r="A303" s="44"/>
      <c r="B303" s="44"/>
      <c r="C303" s="44"/>
      <c r="D303" s="44"/>
      <c r="E303" s="44"/>
      <c r="F303" s="44"/>
      <c r="G303" s="44"/>
      <c r="H303" s="44"/>
      <c r="I303" s="44"/>
      <c r="J303" s="45"/>
      <c r="K303" s="44"/>
      <c r="L303" s="45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5"/>
      <c r="AA303" s="44"/>
      <c r="AB303" s="45"/>
      <c r="AC303" s="44"/>
      <c r="AD303" s="44"/>
      <c r="AE303" s="44"/>
      <c r="AF303" s="44"/>
    </row>
    <row r="304" spans="1:32" s="1" customFormat="1" ht="15">
      <c r="A304" s="44"/>
      <c r="B304" s="44"/>
      <c r="C304" s="44"/>
      <c r="D304" s="44"/>
      <c r="E304" s="44"/>
      <c r="F304" s="44"/>
      <c r="G304" s="44"/>
      <c r="H304" s="44"/>
      <c r="I304" s="44"/>
      <c r="J304" s="45"/>
      <c r="K304" s="44"/>
      <c r="L304" s="45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5"/>
      <c r="AA304" s="44"/>
      <c r="AB304" s="45"/>
      <c r="AC304" s="44"/>
      <c r="AD304" s="44"/>
      <c r="AE304" s="44"/>
      <c r="AF304" s="44"/>
    </row>
    <row r="305" spans="1:32" s="1" customFormat="1" ht="15">
      <c r="A305" s="44"/>
      <c r="B305" s="44"/>
      <c r="C305" s="44"/>
      <c r="D305" s="44"/>
      <c r="E305" s="44"/>
      <c r="F305" s="44"/>
      <c r="G305" s="44"/>
      <c r="H305" s="44"/>
      <c r="I305" s="44"/>
      <c r="J305" s="45"/>
      <c r="K305" s="44"/>
      <c r="L305" s="45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5"/>
      <c r="AA305" s="44"/>
      <c r="AB305" s="45"/>
      <c r="AC305" s="44"/>
      <c r="AD305" s="44"/>
      <c r="AE305" s="44"/>
      <c r="AF305" s="44"/>
    </row>
    <row r="306" spans="1:32" s="1" customFormat="1" ht="15">
      <c r="A306" s="44"/>
      <c r="B306" s="44"/>
      <c r="C306" s="44"/>
      <c r="D306" s="44"/>
      <c r="E306" s="44"/>
      <c r="F306" s="44"/>
      <c r="G306" s="44"/>
      <c r="H306" s="44"/>
      <c r="I306" s="44"/>
      <c r="J306" s="45"/>
      <c r="K306" s="44"/>
      <c r="L306" s="45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5"/>
      <c r="AA306" s="44"/>
      <c r="AB306" s="45"/>
      <c r="AC306" s="44"/>
      <c r="AD306" s="44"/>
      <c r="AE306" s="44"/>
      <c r="AF306" s="44"/>
    </row>
    <row r="307" spans="1:32" s="1" customFormat="1" ht="15">
      <c r="A307" s="44"/>
      <c r="B307" s="44"/>
      <c r="C307" s="44"/>
      <c r="D307" s="44"/>
      <c r="E307" s="44"/>
      <c r="F307" s="44"/>
      <c r="G307" s="44"/>
      <c r="H307" s="44"/>
      <c r="I307" s="44"/>
      <c r="J307" s="45"/>
      <c r="K307" s="44"/>
      <c r="L307" s="45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5"/>
      <c r="AA307" s="44"/>
      <c r="AB307" s="45"/>
      <c r="AC307" s="44"/>
      <c r="AD307" s="44"/>
      <c r="AE307" s="44"/>
      <c r="AF307" s="44"/>
    </row>
    <row r="308" spans="1:32" s="1" customFormat="1" ht="15">
      <c r="A308" s="44"/>
      <c r="B308" s="44"/>
      <c r="C308" s="44"/>
      <c r="D308" s="44"/>
      <c r="E308" s="44"/>
      <c r="F308" s="44"/>
      <c r="G308" s="44"/>
      <c r="H308" s="44"/>
      <c r="I308" s="44"/>
      <c r="J308" s="45"/>
      <c r="K308" s="44"/>
      <c r="L308" s="45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5"/>
      <c r="AA308" s="44"/>
      <c r="AB308" s="45"/>
      <c r="AC308" s="44"/>
      <c r="AD308" s="44"/>
      <c r="AE308" s="44"/>
      <c r="AF308" s="44"/>
    </row>
    <row r="309" spans="1:32" s="1" customFormat="1" ht="15">
      <c r="A309" s="44"/>
      <c r="B309" s="44"/>
      <c r="C309" s="44"/>
      <c r="D309" s="44"/>
      <c r="E309" s="44"/>
      <c r="F309" s="44"/>
      <c r="G309" s="44"/>
      <c r="H309" s="44"/>
      <c r="I309" s="44"/>
      <c r="J309" s="45"/>
      <c r="K309" s="44"/>
      <c r="L309" s="45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5"/>
      <c r="AA309" s="44"/>
      <c r="AB309" s="45"/>
      <c r="AC309" s="44"/>
      <c r="AD309" s="44"/>
      <c r="AE309" s="44"/>
      <c r="AF309" s="44"/>
    </row>
    <row r="310" spans="1:32" s="1" customFormat="1" ht="15">
      <c r="A310" s="44"/>
      <c r="B310" s="44"/>
      <c r="C310" s="44"/>
      <c r="D310" s="44"/>
      <c r="E310" s="44"/>
      <c r="F310" s="44"/>
      <c r="G310" s="44"/>
      <c r="H310" s="44"/>
      <c r="I310" s="44"/>
      <c r="J310" s="45"/>
      <c r="K310" s="44"/>
      <c r="L310" s="45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5"/>
      <c r="AA310" s="44"/>
      <c r="AB310" s="45"/>
      <c r="AC310" s="44"/>
      <c r="AD310" s="44"/>
      <c r="AE310" s="44"/>
      <c r="AF310" s="44"/>
    </row>
    <row r="311" spans="1:32" s="1" customFormat="1" ht="15">
      <c r="A311" s="44"/>
      <c r="B311" s="44"/>
      <c r="C311" s="44"/>
      <c r="D311" s="44"/>
      <c r="E311" s="44"/>
      <c r="F311" s="44"/>
      <c r="G311" s="44"/>
      <c r="H311" s="44"/>
      <c r="I311" s="44"/>
      <c r="J311" s="45"/>
      <c r="K311" s="44"/>
      <c r="L311" s="45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5"/>
      <c r="AA311" s="44"/>
      <c r="AB311" s="45"/>
      <c r="AC311" s="44"/>
      <c r="AD311" s="44"/>
      <c r="AE311" s="44"/>
      <c r="AF311" s="44"/>
    </row>
    <row r="312" spans="1:32" s="1" customFormat="1" ht="15">
      <c r="A312" s="44"/>
      <c r="B312" s="44"/>
      <c r="C312" s="44"/>
      <c r="D312" s="44"/>
      <c r="E312" s="44"/>
      <c r="F312" s="44"/>
      <c r="G312" s="44"/>
      <c r="H312" s="44"/>
      <c r="I312" s="44"/>
      <c r="J312" s="45"/>
      <c r="K312" s="44"/>
      <c r="L312" s="45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5"/>
      <c r="AA312" s="44"/>
      <c r="AB312" s="45"/>
      <c r="AC312" s="44"/>
      <c r="AD312" s="44"/>
      <c r="AE312" s="44"/>
      <c r="AF312" s="44"/>
    </row>
    <row r="313" spans="1:32" s="1" customFormat="1" ht="15">
      <c r="A313" s="44"/>
      <c r="B313" s="44"/>
      <c r="C313" s="44"/>
      <c r="D313" s="44"/>
      <c r="E313" s="44"/>
      <c r="F313" s="44"/>
      <c r="G313" s="44"/>
      <c r="H313" s="44"/>
      <c r="I313" s="44"/>
      <c r="J313" s="45"/>
      <c r="K313" s="44"/>
      <c r="L313" s="45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5"/>
      <c r="AA313" s="44"/>
      <c r="AB313" s="45"/>
      <c r="AC313" s="44"/>
      <c r="AD313" s="44"/>
      <c r="AE313" s="44"/>
      <c r="AF313" s="44"/>
    </row>
    <row r="314" spans="1:32" s="1" customFormat="1" ht="15">
      <c r="A314" s="44"/>
      <c r="B314" s="44"/>
      <c r="C314" s="44"/>
      <c r="D314" s="44"/>
      <c r="E314" s="44"/>
      <c r="F314" s="44"/>
      <c r="G314" s="44"/>
      <c r="H314" s="44"/>
      <c r="I314" s="44"/>
      <c r="J314" s="45"/>
      <c r="K314" s="44"/>
      <c r="L314" s="45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5"/>
      <c r="AA314" s="44"/>
      <c r="AB314" s="45"/>
      <c r="AC314" s="44"/>
      <c r="AD314" s="44"/>
      <c r="AE314" s="44"/>
      <c r="AF314" s="44"/>
    </row>
    <row r="315" spans="1:32" s="1" customFormat="1" ht="15">
      <c r="A315" s="44"/>
      <c r="B315" s="44"/>
      <c r="C315" s="44"/>
      <c r="D315" s="44"/>
      <c r="E315" s="44"/>
      <c r="F315" s="44"/>
      <c r="G315" s="44"/>
      <c r="H315" s="44"/>
      <c r="I315" s="44"/>
      <c r="J315" s="45"/>
      <c r="K315" s="44"/>
      <c r="L315" s="45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5"/>
      <c r="AA315" s="44"/>
      <c r="AB315" s="45"/>
      <c r="AC315" s="44"/>
      <c r="AD315" s="44"/>
      <c r="AE315" s="44"/>
      <c r="AF315" s="44"/>
    </row>
    <row r="316" spans="1:32" s="1" customFormat="1" ht="15">
      <c r="A316" s="44"/>
      <c r="B316" s="44"/>
      <c r="C316" s="44"/>
      <c r="D316" s="44"/>
      <c r="E316" s="44"/>
      <c r="F316" s="44"/>
      <c r="G316" s="44"/>
      <c r="H316" s="44"/>
      <c r="I316" s="44"/>
      <c r="J316" s="45"/>
      <c r="K316" s="44"/>
      <c r="L316" s="45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5"/>
      <c r="AA316" s="44"/>
      <c r="AB316" s="45"/>
      <c r="AC316" s="44"/>
      <c r="AD316" s="44"/>
      <c r="AE316" s="44"/>
      <c r="AF316" s="44"/>
    </row>
    <row r="317" spans="1:32" s="1" customFormat="1" ht="15">
      <c r="A317" s="44"/>
      <c r="B317" s="44"/>
      <c r="C317" s="44"/>
      <c r="D317" s="44"/>
      <c r="E317" s="44"/>
      <c r="F317" s="44"/>
      <c r="G317" s="44"/>
      <c r="H317" s="44"/>
      <c r="I317" s="44"/>
      <c r="J317" s="45"/>
      <c r="K317" s="44"/>
      <c r="L317" s="45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5"/>
      <c r="AA317" s="44"/>
      <c r="AB317" s="45"/>
      <c r="AC317" s="44"/>
      <c r="AD317" s="44"/>
      <c r="AE317" s="44"/>
      <c r="AF317" s="44"/>
    </row>
    <row r="318" spans="1:32" s="1" customFormat="1" ht="15">
      <c r="A318" s="44"/>
      <c r="B318" s="44"/>
      <c r="C318" s="44"/>
      <c r="D318" s="44"/>
      <c r="E318" s="44"/>
      <c r="F318" s="44"/>
      <c r="G318" s="44"/>
      <c r="H318" s="44"/>
      <c r="I318" s="44"/>
      <c r="J318" s="45"/>
      <c r="K318" s="44"/>
      <c r="L318" s="45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5"/>
      <c r="AA318" s="44"/>
      <c r="AB318" s="45"/>
      <c r="AC318" s="44"/>
      <c r="AD318" s="44"/>
      <c r="AE318" s="44"/>
      <c r="AF318" s="44"/>
    </row>
    <row r="319" spans="1:32" s="1" customFormat="1" ht="15">
      <c r="A319" s="44"/>
      <c r="B319" s="44"/>
      <c r="C319" s="44"/>
      <c r="D319" s="44"/>
      <c r="E319" s="44"/>
      <c r="F319" s="44"/>
      <c r="G319" s="44"/>
      <c r="H319" s="44"/>
      <c r="I319" s="44"/>
      <c r="J319" s="45"/>
      <c r="K319" s="44"/>
      <c r="L319" s="45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5"/>
      <c r="AA319" s="44"/>
      <c r="AB319" s="45"/>
      <c r="AC319" s="44"/>
      <c r="AD319" s="44"/>
      <c r="AE319" s="44"/>
      <c r="AF319" s="44"/>
    </row>
    <row r="320" spans="1:32" s="1" customFormat="1" ht="15">
      <c r="A320" s="44"/>
      <c r="B320" s="44"/>
      <c r="C320" s="44"/>
      <c r="D320" s="44"/>
      <c r="E320" s="44"/>
      <c r="F320" s="44"/>
      <c r="G320" s="44"/>
      <c r="H320" s="44"/>
      <c r="I320" s="44"/>
      <c r="J320" s="45"/>
      <c r="K320" s="44"/>
      <c r="L320" s="45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5"/>
      <c r="AA320" s="44"/>
      <c r="AB320" s="45"/>
      <c r="AC320" s="44"/>
      <c r="AD320" s="44"/>
      <c r="AE320" s="44"/>
      <c r="AF320" s="44"/>
    </row>
    <row r="321" spans="1:32" s="1" customFormat="1" ht="15">
      <c r="A321" s="44"/>
      <c r="B321" s="44"/>
      <c r="C321" s="44"/>
      <c r="D321" s="44"/>
      <c r="E321" s="44"/>
      <c r="F321" s="44"/>
      <c r="G321" s="44"/>
      <c r="H321" s="44"/>
      <c r="I321" s="44"/>
      <c r="J321" s="45"/>
      <c r="K321" s="44"/>
      <c r="L321" s="45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5"/>
      <c r="AA321" s="44"/>
      <c r="AB321" s="45"/>
      <c r="AC321" s="44"/>
      <c r="AD321" s="44"/>
      <c r="AE321" s="44"/>
      <c r="AF321" s="44"/>
    </row>
    <row r="322" spans="1:32" s="1" customFormat="1" ht="15">
      <c r="A322" s="44"/>
      <c r="B322" s="44"/>
      <c r="C322" s="44"/>
      <c r="D322" s="44"/>
      <c r="E322" s="44"/>
      <c r="F322" s="44"/>
      <c r="G322" s="44"/>
      <c r="H322" s="44"/>
      <c r="I322" s="44"/>
      <c r="J322" s="45"/>
      <c r="K322" s="44"/>
      <c r="L322" s="45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5"/>
      <c r="AA322" s="44"/>
      <c r="AB322" s="45"/>
      <c r="AC322" s="44"/>
      <c r="AD322" s="44"/>
      <c r="AE322" s="44"/>
      <c r="AF322" s="44"/>
    </row>
    <row r="323" spans="1:32" s="1" customFormat="1" ht="15">
      <c r="A323" s="44"/>
      <c r="B323" s="44"/>
      <c r="C323" s="44"/>
      <c r="D323" s="44"/>
      <c r="E323" s="44"/>
      <c r="F323" s="44"/>
      <c r="G323" s="44"/>
      <c r="H323" s="44"/>
      <c r="I323" s="44"/>
      <c r="J323" s="45"/>
      <c r="K323" s="44"/>
      <c r="L323" s="45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5"/>
      <c r="AA323" s="44"/>
      <c r="AB323" s="45"/>
      <c r="AC323" s="44"/>
      <c r="AD323" s="44"/>
      <c r="AE323" s="44"/>
      <c r="AF323" s="44"/>
    </row>
    <row r="324" spans="1:32" s="1" customFormat="1" ht="15">
      <c r="A324" s="44"/>
      <c r="B324" s="44"/>
      <c r="C324" s="44"/>
      <c r="D324" s="44"/>
      <c r="E324" s="44"/>
      <c r="F324" s="44"/>
      <c r="G324" s="44"/>
      <c r="H324" s="44"/>
      <c r="I324" s="44"/>
      <c r="J324" s="45"/>
      <c r="K324" s="44"/>
      <c r="L324" s="45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5"/>
      <c r="AA324" s="44"/>
      <c r="AB324" s="45"/>
      <c r="AC324" s="44"/>
      <c r="AD324" s="44"/>
      <c r="AE324" s="44"/>
      <c r="AF324" s="44"/>
    </row>
    <row r="325" spans="1:32" s="1" customFormat="1" ht="15">
      <c r="A325" s="44"/>
      <c r="B325" s="44"/>
      <c r="C325" s="44"/>
      <c r="D325" s="44"/>
      <c r="E325" s="44"/>
      <c r="F325" s="44"/>
      <c r="G325" s="44"/>
      <c r="H325" s="44"/>
      <c r="I325" s="44"/>
      <c r="J325" s="45"/>
      <c r="K325" s="44"/>
      <c r="L325" s="45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5"/>
      <c r="AA325" s="44"/>
      <c r="AB325" s="45"/>
      <c r="AC325" s="44"/>
      <c r="AD325" s="44"/>
      <c r="AE325" s="44"/>
      <c r="AF325" s="44"/>
    </row>
    <row r="326" spans="1:32" s="1" customFormat="1" ht="15">
      <c r="A326" s="44"/>
      <c r="B326" s="44"/>
      <c r="C326" s="44"/>
      <c r="D326" s="44"/>
      <c r="E326" s="44"/>
      <c r="F326" s="44"/>
      <c r="G326" s="44"/>
      <c r="H326" s="44"/>
      <c r="I326" s="44"/>
      <c r="J326" s="45"/>
      <c r="K326" s="44"/>
      <c r="L326" s="45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5"/>
      <c r="AA326" s="44"/>
      <c r="AB326" s="45"/>
      <c r="AC326" s="44"/>
      <c r="AD326" s="44"/>
      <c r="AE326" s="44"/>
      <c r="AF326" s="44"/>
    </row>
    <row r="327" spans="1:32" s="1" customFormat="1" ht="15">
      <c r="A327" s="44"/>
      <c r="B327" s="44"/>
      <c r="C327" s="44"/>
      <c r="D327" s="44"/>
      <c r="E327" s="44"/>
      <c r="F327" s="44"/>
      <c r="G327" s="44"/>
      <c r="H327" s="44"/>
      <c r="I327" s="44"/>
      <c r="J327" s="45"/>
      <c r="K327" s="44"/>
      <c r="L327" s="45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5"/>
      <c r="AA327" s="44"/>
      <c r="AB327" s="45"/>
      <c r="AC327" s="44"/>
      <c r="AD327" s="44"/>
      <c r="AE327" s="44"/>
      <c r="AF327" s="44"/>
    </row>
    <row r="328" spans="1:32" s="1" customFormat="1" ht="15">
      <c r="A328" s="44"/>
      <c r="B328" s="44"/>
      <c r="C328" s="44"/>
      <c r="D328" s="44"/>
      <c r="E328" s="44"/>
      <c r="F328" s="44"/>
      <c r="G328" s="44"/>
      <c r="H328" s="44"/>
      <c r="I328" s="44"/>
      <c r="J328" s="45"/>
      <c r="K328" s="44"/>
      <c r="L328" s="45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5"/>
      <c r="AA328" s="44"/>
      <c r="AB328" s="45"/>
      <c r="AC328" s="44"/>
      <c r="AD328" s="44"/>
      <c r="AE328" s="44"/>
      <c r="AF328" s="44"/>
    </row>
    <row r="329" spans="1:32" s="1" customFormat="1" ht="15">
      <c r="A329" s="44"/>
      <c r="B329" s="44"/>
      <c r="C329" s="44"/>
      <c r="D329" s="44"/>
      <c r="E329" s="44"/>
      <c r="F329" s="44"/>
      <c r="G329" s="44"/>
      <c r="H329" s="44"/>
      <c r="I329" s="44"/>
      <c r="J329" s="45"/>
      <c r="K329" s="44"/>
      <c r="L329" s="45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5"/>
      <c r="AA329" s="44"/>
      <c r="AB329" s="45"/>
      <c r="AC329" s="44"/>
      <c r="AD329" s="44"/>
      <c r="AE329" s="44"/>
      <c r="AF329" s="44"/>
    </row>
    <row r="330" spans="1:32" s="1" customFormat="1" ht="15">
      <c r="A330" s="44"/>
      <c r="B330" s="44"/>
      <c r="C330" s="44"/>
      <c r="D330" s="44"/>
      <c r="E330" s="44"/>
      <c r="F330" s="44"/>
      <c r="G330" s="44"/>
      <c r="H330" s="44"/>
      <c r="I330" s="44"/>
      <c r="J330" s="45"/>
      <c r="K330" s="44"/>
      <c r="L330" s="45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5"/>
      <c r="AA330" s="44"/>
      <c r="AB330" s="45"/>
      <c r="AC330" s="44"/>
      <c r="AD330" s="44"/>
      <c r="AE330" s="44"/>
      <c r="AF330" s="44"/>
    </row>
    <row r="331" spans="1:32" s="1" customFormat="1" ht="15">
      <c r="A331" s="44"/>
      <c r="B331" s="44"/>
      <c r="C331" s="44"/>
      <c r="D331" s="44"/>
      <c r="E331" s="44"/>
      <c r="F331" s="44"/>
      <c r="G331" s="44"/>
      <c r="H331" s="44"/>
      <c r="I331" s="44"/>
      <c r="J331" s="45"/>
      <c r="K331" s="44"/>
      <c r="L331" s="45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5"/>
      <c r="AA331" s="44"/>
      <c r="AB331" s="45"/>
      <c r="AC331" s="44"/>
      <c r="AD331" s="44"/>
      <c r="AE331" s="44"/>
      <c r="AF331" s="44"/>
    </row>
    <row r="332" spans="1:32" s="1" customFormat="1" ht="15">
      <c r="A332" s="44"/>
      <c r="B332" s="44"/>
      <c r="C332" s="44"/>
      <c r="D332" s="44"/>
      <c r="E332" s="44"/>
      <c r="F332" s="44"/>
      <c r="G332" s="44"/>
      <c r="H332" s="44"/>
      <c r="I332" s="44"/>
      <c r="J332" s="45"/>
      <c r="K332" s="44"/>
      <c r="L332" s="45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5"/>
      <c r="AA332" s="44"/>
      <c r="AB332" s="45"/>
      <c r="AC332" s="44"/>
      <c r="AD332" s="44"/>
      <c r="AE332" s="44"/>
      <c r="AF332" s="44"/>
    </row>
    <row r="333" spans="1:32" s="1" customFormat="1" ht="15">
      <c r="A333" s="44"/>
      <c r="B333" s="44"/>
      <c r="C333" s="44"/>
      <c r="D333" s="44"/>
      <c r="E333" s="44"/>
      <c r="F333" s="44"/>
      <c r="G333" s="44"/>
      <c r="H333" s="44"/>
      <c r="I333" s="44"/>
      <c r="J333" s="45"/>
      <c r="K333" s="44"/>
      <c r="L333" s="45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5"/>
      <c r="AA333" s="44"/>
      <c r="AB333" s="45"/>
      <c r="AC333" s="44"/>
      <c r="AD333" s="44"/>
      <c r="AE333" s="44"/>
      <c r="AF333" s="44"/>
    </row>
    <row r="334" spans="1:32" s="1" customFormat="1" ht="15">
      <c r="A334" s="44"/>
      <c r="B334" s="44"/>
      <c r="C334" s="44"/>
      <c r="D334" s="44"/>
      <c r="E334" s="44"/>
      <c r="F334" s="44"/>
      <c r="G334" s="44"/>
      <c r="H334" s="44"/>
      <c r="I334" s="44"/>
      <c r="J334" s="45"/>
      <c r="K334" s="44"/>
      <c r="L334" s="45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5"/>
      <c r="AA334" s="44"/>
      <c r="AB334" s="45"/>
      <c r="AC334" s="44"/>
      <c r="AD334" s="44"/>
      <c r="AE334" s="44"/>
      <c r="AF334" s="44"/>
    </row>
    <row r="335" spans="1:32" s="1" customFormat="1" ht="15">
      <c r="A335" s="44"/>
      <c r="B335" s="44"/>
      <c r="C335" s="44"/>
      <c r="D335" s="44"/>
      <c r="E335" s="44"/>
      <c r="F335" s="44"/>
      <c r="G335" s="44"/>
      <c r="H335" s="44"/>
      <c r="I335" s="44"/>
      <c r="J335" s="45"/>
      <c r="K335" s="44"/>
      <c r="L335" s="45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5"/>
      <c r="AA335" s="44"/>
      <c r="AB335" s="45"/>
      <c r="AC335" s="44"/>
      <c r="AD335" s="44"/>
      <c r="AE335" s="44"/>
      <c r="AF335" s="44"/>
    </row>
    <row r="336" spans="1:32" s="1" customFormat="1" ht="15">
      <c r="A336" s="44"/>
      <c r="B336" s="44"/>
      <c r="C336" s="44"/>
      <c r="D336" s="44"/>
      <c r="E336" s="44"/>
      <c r="F336" s="44"/>
      <c r="G336" s="44"/>
      <c r="H336" s="44"/>
      <c r="I336" s="44"/>
      <c r="J336" s="45"/>
      <c r="K336" s="44"/>
      <c r="L336" s="45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5"/>
      <c r="AA336" s="44"/>
      <c r="AB336" s="45"/>
      <c r="AC336" s="44"/>
      <c r="AD336" s="44"/>
      <c r="AE336" s="44"/>
      <c r="AF336" s="44"/>
    </row>
    <row r="337" spans="1:32" s="1" customFormat="1" ht="15">
      <c r="A337" s="44"/>
      <c r="B337" s="44"/>
      <c r="C337" s="44"/>
      <c r="D337" s="44"/>
      <c r="E337" s="44"/>
      <c r="F337" s="44"/>
      <c r="G337" s="44"/>
      <c r="H337" s="44"/>
      <c r="I337" s="44"/>
      <c r="J337" s="45"/>
      <c r="K337" s="44"/>
      <c r="L337" s="45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5"/>
      <c r="AA337" s="44"/>
      <c r="AB337" s="45"/>
      <c r="AC337" s="44"/>
      <c r="AD337" s="44"/>
      <c r="AE337" s="44"/>
      <c r="AF337" s="44"/>
    </row>
    <row r="338" spans="1:32" s="1" customFormat="1" ht="15">
      <c r="A338" s="44"/>
      <c r="B338" s="44"/>
      <c r="C338" s="44"/>
      <c r="D338" s="44"/>
      <c r="E338" s="44"/>
      <c r="F338" s="44"/>
      <c r="G338" s="44"/>
      <c r="H338" s="44"/>
      <c r="I338" s="44"/>
      <c r="J338" s="45"/>
      <c r="K338" s="44"/>
      <c r="L338" s="45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5"/>
      <c r="AA338" s="44"/>
      <c r="AB338" s="45"/>
      <c r="AC338" s="44"/>
      <c r="AD338" s="44"/>
      <c r="AE338" s="44"/>
      <c r="AF338" s="44"/>
    </row>
    <row r="339" spans="1:32" s="1" customFormat="1" ht="15">
      <c r="A339" s="44"/>
      <c r="B339" s="44"/>
      <c r="C339" s="44"/>
      <c r="D339" s="44"/>
      <c r="E339" s="44"/>
      <c r="F339" s="44"/>
      <c r="G339" s="44"/>
      <c r="H339" s="44"/>
      <c r="I339" s="44"/>
      <c r="J339" s="45"/>
      <c r="K339" s="44"/>
      <c r="L339" s="45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5"/>
      <c r="AA339" s="44"/>
      <c r="AB339" s="45"/>
      <c r="AC339" s="44"/>
      <c r="AD339" s="44"/>
      <c r="AE339" s="44"/>
      <c r="AF339" s="44"/>
    </row>
    <row r="340" spans="1:32" s="1" customFormat="1" ht="15">
      <c r="A340" s="44"/>
      <c r="B340" s="44"/>
      <c r="C340" s="44"/>
      <c r="D340" s="44"/>
      <c r="E340" s="44"/>
      <c r="F340" s="44"/>
      <c r="G340" s="44"/>
      <c r="H340" s="44"/>
      <c r="I340" s="44"/>
      <c r="J340" s="45"/>
      <c r="K340" s="44"/>
      <c r="L340" s="45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5"/>
      <c r="AA340" s="44"/>
      <c r="AB340" s="45"/>
      <c r="AC340" s="44"/>
      <c r="AD340" s="44"/>
      <c r="AE340" s="44"/>
      <c r="AF340" s="44"/>
    </row>
    <row r="341" spans="1:32" s="1" customFormat="1" ht="15">
      <c r="A341" s="44"/>
      <c r="B341" s="44"/>
      <c r="C341" s="44"/>
      <c r="D341" s="44"/>
      <c r="E341" s="44"/>
      <c r="F341" s="44"/>
      <c r="G341" s="44"/>
      <c r="H341" s="44"/>
      <c r="I341" s="44"/>
      <c r="J341" s="45"/>
      <c r="K341" s="44"/>
      <c r="L341" s="45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5"/>
      <c r="AA341" s="44"/>
      <c r="AB341" s="45"/>
      <c r="AC341" s="44"/>
      <c r="AD341" s="44"/>
      <c r="AE341" s="44"/>
      <c r="AF341" s="44"/>
    </row>
    <row r="342" spans="1:32" s="1" customFormat="1" ht="15">
      <c r="A342" s="44"/>
      <c r="B342" s="44"/>
      <c r="C342" s="44"/>
      <c r="D342" s="44"/>
      <c r="E342" s="44"/>
      <c r="F342" s="44"/>
      <c r="G342" s="44"/>
      <c r="H342" s="44"/>
      <c r="I342" s="44"/>
      <c r="J342" s="45"/>
      <c r="K342" s="44"/>
      <c r="L342" s="45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5"/>
      <c r="AA342" s="44"/>
      <c r="AB342" s="45"/>
      <c r="AC342" s="44"/>
      <c r="AD342" s="44"/>
      <c r="AE342" s="44"/>
      <c r="AF342" s="44"/>
    </row>
    <row r="343" spans="1:32" s="1" customFormat="1" ht="15">
      <c r="A343" s="44"/>
      <c r="B343" s="44"/>
      <c r="C343" s="44"/>
      <c r="D343" s="44"/>
      <c r="E343" s="44"/>
      <c r="F343" s="44"/>
      <c r="G343" s="44"/>
      <c r="H343" s="44"/>
      <c r="I343" s="44"/>
      <c r="J343" s="45"/>
      <c r="K343" s="44"/>
      <c r="L343" s="45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5"/>
      <c r="AA343" s="44"/>
      <c r="AB343" s="45"/>
      <c r="AC343" s="44"/>
      <c r="AD343" s="44"/>
      <c r="AE343" s="44"/>
      <c r="AF343" s="44"/>
    </row>
    <row r="344" spans="1:32" s="1" customFormat="1" ht="15">
      <c r="A344" s="44"/>
      <c r="B344" s="44"/>
      <c r="C344" s="44"/>
      <c r="D344" s="44"/>
      <c r="E344" s="44"/>
      <c r="F344" s="44"/>
      <c r="G344" s="44"/>
      <c r="H344" s="44"/>
      <c r="I344" s="44"/>
      <c r="J344" s="45"/>
      <c r="K344" s="44"/>
      <c r="L344" s="45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5"/>
      <c r="AA344" s="44"/>
      <c r="AB344" s="45"/>
      <c r="AC344" s="44"/>
      <c r="AD344" s="44"/>
      <c r="AE344" s="44"/>
      <c r="AF344" s="44"/>
    </row>
    <row r="345" spans="1:32" s="1" customFormat="1" ht="15">
      <c r="A345" s="44"/>
      <c r="B345" s="44"/>
      <c r="C345" s="44"/>
      <c r="D345" s="44"/>
      <c r="E345" s="44"/>
      <c r="F345" s="44"/>
      <c r="G345" s="44"/>
      <c r="H345" s="44"/>
      <c r="I345" s="44"/>
      <c r="J345" s="45"/>
      <c r="K345" s="44"/>
      <c r="L345" s="45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5"/>
      <c r="AA345" s="44"/>
      <c r="AB345" s="45"/>
      <c r="AC345" s="44"/>
      <c r="AD345" s="44"/>
      <c r="AE345" s="44"/>
      <c r="AF345" s="44"/>
    </row>
    <row r="346" spans="1:32" s="1" customFormat="1" ht="15">
      <c r="A346" s="44"/>
      <c r="B346" s="44"/>
      <c r="C346" s="44"/>
      <c r="D346" s="44"/>
      <c r="E346" s="44"/>
      <c r="F346" s="44"/>
      <c r="G346" s="44"/>
      <c r="H346" s="44"/>
      <c r="I346" s="44"/>
      <c r="J346" s="45"/>
      <c r="K346" s="44"/>
      <c r="L346" s="45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5"/>
      <c r="AA346" s="44"/>
      <c r="AB346" s="45"/>
      <c r="AC346" s="44"/>
      <c r="AD346" s="44"/>
      <c r="AE346" s="44"/>
      <c r="AF346" s="44"/>
    </row>
    <row r="347" spans="1:32" s="1" customFormat="1" ht="15">
      <c r="A347" s="44"/>
      <c r="B347" s="44"/>
      <c r="C347" s="44"/>
      <c r="D347" s="44"/>
      <c r="E347" s="44"/>
      <c r="F347" s="44"/>
      <c r="G347" s="44"/>
      <c r="H347" s="44"/>
      <c r="I347" s="44"/>
      <c r="J347" s="45"/>
      <c r="K347" s="44"/>
      <c r="L347" s="45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5"/>
      <c r="AA347" s="44"/>
      <c r="AB347" s="45"/>
      <c r="AC347" s="44"/>
      <c r="AD347" s="44"/>
      <c r="AE347" s="44"/>
      <c r="AF347" s="44"/>
    </row>
    <row r="348" spans="1:32" s="1" customFormat="1" ht="15">
      <c r="A348" s="44"/>
      <c r="B348" s="44"/>
      <c r="C348" s="44"/>
      <c r="D348" s="44"/>
      <c r="E348" s="44"/>
      <c r="F348" s="44"/>
      <c r="G348" s="44"/>
      <c r="H348" s="44"/>
      <c r="I348" s="44"/>
      <c r="J348" s="45"/>
      <c r="K348" s="44"/>
      <c r="L348" s="45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5"/>
      <c r="AA348" s="44"/>
      <c r="AB348" s="45"/>
      <c r="AC348" s="44"/>
      <c r="AD348" s="44"/>
      <c r="AE348" s="44"/>
      <c r="AF348" s="44"/>
    </row>
    <row r="349" spans="1:32" s="1" customFormat="1" ht="15">
      <c r="A349" s="44"/>
      <c r="B349" s="44"/>
      <c r="C349" s="44"/>
      <c r="D349" s="44"/>
      <c r="E349" s="44"/>
      <c r="F349" s="44"/>
      <c r="G349" s="44"/>
      <c r="H349" s="44"/>
      <c r="I349" s="44"/>
      <c r="J349" s="45"/>
      <c r="K349" s="44"/>
      <c r="L349" s="45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5"/>
      <c r="AA349" s="44"/>
      <c r="AB349" s="45"/>
      <c r="AC349" s="44"/>
      <c r="AD349" s="44"/>
      <c r="AE349" s="44"/>
      <c r="AF349" s="44"/>
    </row>
    <row r="350" spans="1:32" s="1" customFormat="1" ht="15">
      <c r="A350" s="44"/>
      <c r="B350" s="44"/>
      <c r="C350" s="44"/>
      <c r="D350" s="44"/>
      <c r="E350" s="44"/>
      <c r="F350" s="44"/>
      <c r="G350" s="44"/>
      <c r="H350" s="44"/>
      <c r="I350" s="44"/>
      <c r="J350" s="45"/>
      <c r="K350" s="44"/>
      <c r="L350" s="45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5"/>
      <c r="AA350" s="44"/>
      <c r="AB350" s="45"/>
      <c r="AC350" s="44"/>
      <c r="AD350" s="44"/>
      <c r="AE350" s="44"/>
      <c r="AF350" s="44"/>
    </row>
    <row r="351" spans="1:32" s="1" customFormat="1" ht="15">
      <c r="A351" s="44"/>
      <c r="B351" s="44"/>
      <c r="C351" s="44"/>
      <c r="D351" s="44"/>
      <c r="E351" s="44"/>
      <c r="F351" s="44"/>
      <c r="G351" s="44"/>
      <c r="H351" s="44"/>
      <c r="I351" s="44"/>
      <c r="J351" s="45"/>
      <c r="K351" s="44"/>
      <c r="L351" s="45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5"/>
      <c r="AA351" s="44"/>
      <c r="AB351" s="45"/>
      <c r="AC351" s="44"/>
      <c r="AD351" s="44"/>
      <c r="AE351" s="44"/>
      <c r="AF351" s="44"/>
    </row>
    <row r="352" spans="1:32" s="1" customFormat="1" ht="15">
      <c r="A352" s="44"/>
      <c r="B352" s="44"/>
      <c r="C352" s="44"/>
      <c r="D352" s="44"/>
      <c r="E352" s="44"/>
      <c r="F352" s="44"/>
      <c r="G352" s="44"/>
      <c r="H352" s="44"/>
      <c r="I352" s="44"/>
      <c r="J352" s="45"/>
      <c r="K352" s="44"/>
      <c r="L352" s="45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5"/>
      <c r="AA352" s="44"/>
      <c r="AB352" s="45"/>
      <c r="AC352" s="44"/>
      <c r="AD352" s="44"/>
      <c r="AE352" s="44"/>
      <c r="AF352" s="44"/>
    </row>
    <row r="353" spans="1:32" s="1" customFormat="1" ht="15">
      <c r="A353" s="44"/>
      <c r="B353" s="44"/>
      <c r="C353" s="44"/>
      <c r="D353" s="44"/>
      <c r="E353" s="44"/>
      <c r="F353" s="44"/>
      <c r="G353" s="44"/>
      <c r="H353" s="44"/>
      <c r="I353" s="44"/>
      <c r="J353" s="45"/>
      <c r="K353" s="44"/>
      <c r="L353" s="45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5"/>
      <c r="AA353" s="44"/>
      <c r="AB353" s="45"/>
      <c r="AC353" s="44"/>
      <c r="AD353" s="44"/>
      <c r="AE353" s="44"/>
      <c r="AF353" s="44"/>
    </row>
    <row r="354" spans="1:32" s="1" customFormat="1" ht="15">
      <c r="A354" s="44"/>
      <c r="B354" s="44"/>
      <c r="C354" s="44"/>
      <c r="D354" s="44"/>
      <c r="E354" s="44"/>
      <c r="F354" s="44"/>
      <c r="G354" s="44"/>
      <c r="H354" s="44"/>
      <c r="I354" s="44"/>
      <c r="J354" s="45"/>
      <c r="K354" s="44"/>
      <c r="L354" s="45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5"/>
      <c r="AA354" s="44"/>
      <c r="AB354" s="45"/>
      <c r="AC354" s="44"/>
      <c r="AD354" s="44"/>
      <c r="AE354" s="44"/>
      <c r="AF354" s="44"/>
    </row>
    <row r="355" spans="1:32" s="1" customFormat="1" ht="15">
      <c r="A355" s="44"/>
      <c r="B355" s="44"/>
      <c r="C355" s="44"/>
      <c r="D355" s="44"/>
      <c r="E355" s="44"/>
      <c r="F355" s="44"/>
      <c r="G355" s="44"/>
      <c r="H355" s="44"/>
      <c r="I355" s="44"/>
      <c r="J355" s="45"/>
      <c r="K355" s="44"/>
      <c r="L355" s="45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5"/>
      <c r="AA355" s="44"/>
      <c r="AB355" s="45"/>
      <c r="AC355" s="44"/>
      <c r="AD355" s="44"/>
      <c r="AE355" s="44"/>
      <c r="AF355" s="44"/>
    </row>
    <row r="356" spans="1:32" s="1" customFormat="1" ht="15">
      <c r="A356" s="44"/>
      <c r="B356" s="44"/>
      <c r="C356" s="44"/>
      <c r="D356" s="44"/>
      <c r="E356" s="44"/>
      <c r="F356" s="44"/>
      <c r="G356" s="44"/>
      <c r="H356" s="44"/>
      <c r="I356" s="44"/>
      <c r="J356" s="45"/>
      <c r="K356" s="44"/>
      <c r="L356" s="45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5"/>
      <c r="AA356" s="44"/>
      <c r="AB356" s="45"/>
      <c r="AC356" s="44"/>
      <c r="AD356" s="44"/>
      <c r="AE356" s="44"/>
      <c r="AF356" s="44"/>
    </row>
    <row r="357" spans="1:32" s="1" customFormat="1" ht="15">
      <c r="A357" s="44"/>
      <c r="B357" s="44"/>
      <c r="C357" s="44"/>
      <c r="D357" s="44"/>
      <c r="E357" s="44"/>
      <c r="F357" s="44"/>
      <c r="G357" s="44"/>
      <c r="H357" s="44"/>
      <c r="I357" s="44"/>
      <c r="J357" s="45"/>
      <c r="K357" s="44"/>
      <c r="L357" s="45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5"/>
      <c r="AA357" s="44"/>
      <c r="AB357" s="45"/>
      <c r="AC357" s="44"/>
      <c r="AD357" s="44"/>
      <c r="AE357" s="44"/>
      <c r="AF357" s="44"/>
    </row>
    <row r="358" spans="1:32" s="1" customFormat="1" ht="15">
      <c r="A358" s="44"/>
      <c r="B358" s="44"/>
      <c r="C358" s="44"/>
      <c r="D358" s="44"/>
      <c r="E358" s="44"/>
      <c r="F358" s="44"/>
      <c r="G358" s="44"/>
      <c r="H358" s="44"/>
      <c r="I358" s="44"/>
      <c r="J358" s="45"/>
      <c r="K358" s="44"/>
      <c r="L358" s="45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5"/>
      <c r="AA358" s="44"/>
      <c r="AB358" s="45"/>
      <c r="AC358" s="44"/>
      <c r="AD358" s="44"/>
      <c r="AE358" s="44"/>
      <c r="AF358" s="44"/>
    </row>
    <row r="359" spans="1:32" s="1" customFormat="1" ht="15">
      <c r="A359" s="44"/>
      <c r="B359" s="44"/>
      <c r="C359" s="44"/>
      <c r="D359" s="44"/>
      <c r="E359" s="44"/>
      <c r="F359" s="44"/>
      <c r="G359" s="44"/>
      <c r="H359" s="44"/>
      <c r="I359" s="44"/>
      <c r="J359" s="45"/>
      <c r="K359" s="44"/>
      <c r="L359" s="45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5"/>
      <c r="AA359" s="44"/>
      <c r="AB359" s="45"/>
      <c r="AC359" s="44"/>
      <c r="AD359" s="44"/>
      <c r="AE359" s="44"/>
      <c r="AF359" s="44"/>
    </row>
    <row r="360" spans="1:32" s="1" customFormat="1" ht="15">
      <c r="A360" s="44"/>
      <c r="B360" s="44"/>
      <c r="C360" s="44"/>
      <c r="D360" s="44"/>
      <c r="E360" s="44"/>
      <c r="F360" s="44"/>
      <c r="G360" s="44"/>
      <c r="H360" s="44"/>
      <c r="I360" s="44"/>
      <c r="J360" s="45"/>
      <c r="K360" s="44"/>
      <c r="L360" s="45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5"/>
      <c r="AA360" s="44"/>
      <c r="AB360" s="45"/>
      <c r="AC360" s="44"/>
      <c r="AD360" s="44"/>
      <c r="AE360" s="44"/>
      <c r="AF360" s="44"/>
    </row>
    <row r="361" spans="1:32" s="1" customFormat="1" ht="15">
      <c r="A361" s="44"/>
      <c r="B361" s="44"/>
      <c r="C361" s="44"/>
      <c r="D361" s="44"/>
      <c r="E361" s="44"/>
      <c r="F361" s="44"/>
      <c r="G361" s="44"/>
      <c r="H361" s="44"/>
      <c r="I361" s="44"/>
      <c r="J361" s="45"/>
      <c r="K361" s="44"/>
      <c r="L361" s="45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5"/>
      <c r="AA361" s="44"/>
      <c r="AB361" s="45"/>
      <c r="AC361" s="44"/>
      <c r="AD361" s="44"/>
      <c r="AE361" s="44"/>
      <c r="AF361" s="44"/>
    </row>
    <row r="362" spans="1:32" s="1" customFormat="1" ht="15">
      <c r="A362" s="44"/>
      <c r="B362" s="44"/>
      <c r="C362" s="44"/>
      <c r="D362" s="44"/>
      <c r="E362" s="44"/>
      <c r="F362" s="44"/>
      <c r="G362" s="44"/>
      <c r="H362" s="44"/>
      <c r="I362" s="44"/>
      <c r="J362" s="45"/>
      <c r="K362" s="44"/>
      <c r="L362" s="45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5"/>
      <c r="AA362" s="44"/>
      <c r="AB362" s="45"/>
      <c r="AC362" s="44"/>
      <c r="AD362" s="44"/>
      <c r="AE362" s="44"/>
      <c r="AF362" s="44"/>
    </row>
    <row r="363" spans="1:32" s="1" customFormat="1" ht="15">
      <c r="A363" s="44"/>
      <c r="B363" s="44"/>
      <c r="C363" s="44"/>
      <c r="D363" s="44"/>
      <c r="E363" s="44"/>
      <c r="F363" s="44"/>
      <c r="G363" s="44"/>
      <c r="H363" s="44"/>
      <c r="I363" s="44"/>
      <c r="J363" s="45"/>
      <c r="K363" s="44"/>
      <c r="L363" s="45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5"/>
      <c r="AA363" s="44"/>
      <c r="AB363" s="45"/>
      <c r="AC363" s="44"/>
      <c r="AD363" s="44"/>
      <c r="AE363" s="44"/>
      <c r="AF363" s="44"/>
    </row>
    <row r="364" spans="1:32" s="1" customFormat="1" ht="15">
      <c r="A364" s="44"/>
      <c r="B364" s="44"/>
      <c r="C364" s="44"/>
      <c r="D364" s="44"/>
      <c r="E364" s="44"/>
      <c r="F364" s="44"/>
      <c r="G364" s="44"/>
      <c r="H364" s="44"/>
      <c r="I364" s="44"/>
      <c r="J364" s="45"/>
      <c r="K364" s="44"/>
      <c r="L364" s="45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5"/>
      <c r="AA364" s="44"/>
      <c r="AB364" s="45"/>
      <c r="AC364" s="44"/>
      <c r="AD364" s="44"/>
      <c r="AE364" s="44"/>
      <c r="AF364" s="44"/>
    </row>
    <row r="365" spans="1:32" s="1" customFormat="1" ht="15">
      <c r="A365" s="44"/>
      <c r="B365" s="44"/>
      <c r="C365" s="44"/>
      <c r="D365" s="44"/>
      <c r="E365" s="44"/>
      <c r="F365" s="44"/>
      <c r="G365" s="44"/>
      <c r="H365" s="44"/>
      <c r="I365" s="44"/>
      <c r="J365" s="45"/>
      <c r="K365" s="44"/>
      <c r="L365" s="45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5"/>
      <c r="AA365" s="44"/>
      <c r="AB365" s="45"/>
      <c r="AC365" s="44"/>
      <c r="AD365" s="44"/>
      <c r="AE365" s="44"/>
      <c r="AF365" s="44"/>
    </row>
    <row r="366" spans="1:32" s="1" customFormat="1" ht="15">
      <c r="A366" s="44"/>
      <c r="B366" s="44"/>
      <c r="C366" s="44"/>
      <c r="D366" s="44"/>
      <c r="E366" s="44"/>
      <c r="F366" s="44"/>
      <c r="G366" s="44"/>
      <c r="H366" s="44"/>
      <c r="I366" s="44"/>
      <c r="J366" s="45"/>
      <c r="K366" s="44"/>
      <c r="L366" s="45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5"/>
      <c r="AA366" s="44"/>
      <c r="AB366" s="45"/>
      <c r="AC366" s="44"/>
      <c r="AD366" s="44"/>
      <c r="AE366" s="44"/>
      <c r="AF366" s="44"/>
    </row>
    <row r="367" spans="1:32" s="1" customFormat="1" ht="15">
      <c r="A367" s="44"/>
      <c r="B367" s="44"/>
      <c r="C367" s="44"/>
      <c r="D367" s="44"/>
      <c r="E367" s="44"/>
      <c r="F367" s="44"/>
      <c r="G367" s="44"/>
      <c r="H367" s="44"/>
      <c r="I367" s="44"/>
      <c r="J367" s="45"/>
      <c r="K367" s="44"/>
      <c r="L367" s="45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5"/>
      <c r="AA367" s="44"/>
      <c r="AB367" s="45"/>
      <c r="AC367" s="44"/>
      <c r="AD367" s="44"/>
      <c r="AE367" s="44"/>
      <c r="AF367" s="44"/>
    </row>
    <row r="368" spans="1:32" s="1" customFormat="1" ht="15">
      <c r="A368" s="44"/>
      <c r="B368" s="44"/>
      <c r="C368" s="44"/>
      <c r="D368" s="44"/>
      <c r="E368" s="44"/>
      <c r="F368" s="44"/>
      <c r="G368" s="44"/>
      <c r="H368" s="44"/>
      <c r="I368" s="44"/>
      <c r="J368" s="45"/>
      <c r="K368" s="44"/>
      <c r="L368" s="45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5"/>
      <c r="AA368" s="44"/>
      <c r="AB368" s="45"/>
      <c r="AC368" s="44"/>
      <c r="AD368" s="44"/>
      <c r="AE368" s="44"/>
      <c r="AF368" s="44"/>
    </row>
    <row r="369" spans="1:32" s="1" customFormat="1" ht="15">
      <c r="A369" s="44"/>
      <c r="B369" s="44"/>
      <c r="C369" s="44"/>
      <c r="D369" s="44"/>
      <c r="E369" s="44"/>
      <c r="F369" s="44"/>
      <c r="G369" s="44"/>
      <c r="H369" s="44"/>
      <c r="I369" s="44"/>
      <c r="J369" s="45"/>
      <c r="K369" s="44"/>
      <c r="L369" s="45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5"/>
      <c r="AA369" s="44"/>
      <c r="AB369" s="45"/>
      <c r="AC369" s="44"/>
      <c r="AD369" s="44"/>
      <c r="AE369" s="44"/>
      <c r="AF369" s="44"/>
    </row>
    <row r="370" spans="1:32" s="1" customFormat="1" ht="15">
      <c r="A370" s="44"/>
      <c r="B370" s="44"/>
      <c r="C370" s="44"/>
      <c r="D370" s="44"/>
      <c r="E370" s="44"/>
      <c r="F370" s="44"/>
      <c r="G370" s="44"/>
      <c r="H370" s="44"/>
      <c r="I370" s="44"/>
      <c r="J370" s="45"/>
      <c r="K370" s="44"/>
      <c r="L370" s="45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5"/>
      <c r="AA370" s="44"/>
      <c r="AB370" s="45"/>
      <c r="AC370" s="44"/>
      <c r="AD370" s="44"/>
      <c r="AE370" s="44"/>
      <c r="AF370" s="44"/>
    </row>
    <row r="371" spans="1:32" s="1" customFormat="1" ht="15">
      <c r="A371" s="44"/>
      <c r="B371" s="44"/>
      <c r="C371" s="44"/>
      <c r="D371" s="44"/>
      <c r="E371" s="44"/>
      <c r="F371" s="44"/>
      <c r="G371" s="44"/>
      <c r="H371" s="44"/>
      <c r="I371" s="44"/>
      <c r="J371" s="45"/>
      <c r="K371" s="44"/>
      <c r="L371" s="45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5"/>
      <c r="AA371" s="44"/>
      <c r="AB371" s="45"/>
      <c r="AC371" s="44"/>
      <c r="AD371" s="44"/>
      <c r="AE371" s="44"/>
      <c r="AF371" s="44"/>
    </row>
    <row r="372" spans="1:32" s="1" customFormat="1" ht="15">
      <c r="A372" s="44"/>
      <c r="B372" s="44"/>
      <c r="C372" s="44"/>
      <c r="D372" s="44"/>
      <c r="E372" s="44"/>
      <c r="F372" s="44"/>
      <c r="G372" s="44"/>
      <c r="H372" s="44"/>
      <c r="I372" s="44"/>
      <c r="J372" s="45"/>
      <c r="K372" s="44"/>
      <c r="L372" s="45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5"/>
      <c r="AA372" s="44"/>
      <c r="AB372" s="45"/>
      <c r="AC372" s="44"/>
      <c r="AD372" s="44"/>
      <c r="AE372" s="44"/>
      <c r="AF372" s="44"/>
    </row>
    <row r="373" spans="1:32" s="1" customFormat="1" ht="15">
      <c r="A373" s="44"/>
      <c r="B373" s="44"/>
      <c r="C373" s="44"/>
      <c r="D373" s="44"/>
      <c r="E373" s="44"/>
      <c r="F373" s="44"/>
      <c r="G373" s="44"/>
      <c r="H373" s="44"/>
      <c r="I373" s="44"/>
      <c r="J373" s="45"/>
      <c r="K373" s="44"/>
      <c r="L373" s="45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5"/>
      <c r="AA373" s="44"/>
      <c r="AB373" s="45"/>
      <c r="AC373" s="44"/>
      <c r="AD373" s="44"/>
      <c r="AE373" s="44"/>
      <c r="AF373" s="44"/>
    </row>
    <row r="374" spans="1:32" s="1" customFormat="1" ht="15">
      <c r="A374" s="44"/>
      <c r="B374" s="44"/>
      <c r="C374" s="44"/>
      <c r="D374" s="44"/>
      <c r="E374" s="44"/>
      <c r="F374" s="44"/>
      <c r="G374" s="44"/>
      <c r="H374" s="44"/>
      <c r="I374" s="44"/>
      <c r="J374" s="45"/>
      <c r="K374" s="44"/>
      <c r="L374" s="45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5"/>
      <c r="AA374" s="44"/>
      <c r="AB374" s="45"/>
      <c r="AC374" s="44"/>
      <c r="AD374" s="44"/>
      <c r="AE374" s="44"/>
      <c r="AF374" s="44"/>
    </row>
    <row r="375" spans="1:32" s="1" customFormat="1" ht="15">
      <c r="A375" s="44"/>
      <c r="B375" s="44"/>
      <c r="C375" s="44"/>
      <c r="D375" s="44"/>
      <c r="E375" s="44"/>
      <c r="F375" s="44"/>
      <c r="G375" s="44"/>
      <c r="H375" s="44"/>
      <c r="I375" s="44"/>
      <c r="J375" s="45"/>
      <c r="K375" s="44"/>
      <c r="L375" s="45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5"/>
      <c r="AA375" s="44"/>
      <c r="AB375" s="45"/>
      <c r="AC375" s="44"/>
      <c r="AD375" s="44"/>
      <c r="AE375" s="44"/>
      <c r="AF375" s="44"/>
    </row>
    <row r="376" spans="1:32" s="1" customFormat="1" ht="15">
      <c r="A376" s="44"/>
      <c r="B376" s="44"/>
      <c r="C376" s="44"/>
      <c r="D376" s="44"/>
      <c r="E376" s="44"/>
      <c r="F376" s="44"/>
      <c r="G376" s="44"/>
      <c r="H376" s="44"/>
      <c r="I376" s="44"/>
      <c r="J376" s="45"/>
      <c r="K376" s="44"/>
      <c r="L376" s="45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5"/>
      <c r="AA376" s="44"/>
      <c r="AB376" s="45"/>
      <c r="AC376" s="44"/>
      <c r="AD376" s="44"/>
      <c r="AE376" s="44"/>
      <c r="AF376" s="44"/>
    </row>
    <row r="377" spans="1:32" s="1" customFormat="1" ht="15">
      <c r="A377" s="44"/>
      <c r="B377" s="44"/>
      <c r="C377" s="44"/>
      <c r="D377" s="44"/>
      <c r="E377" s="44"/>
      <c r="F377" s="44"/>
      <c r="G377" s="44"/>
      <c r="H377" s="44"/>
      <c r="I377" s="44"/>
      <c r="J377" s="45"/>
      <c r="K377" s="44"/>
      <c r="L377" s="45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5"/>
      <c r="AA377" s="44"/>
      <c r="AB377" s="45"/>
      <c r="AC377" s="44"/>
      <c r="AD377" s="44"/>
      <c r="AE377" s="44"/>
      <c r="AF377" s="44"/>
    </row>
    <row r="378" spans="1:32" s="1" customFormat="1" ht="15">
      <c r="A378" s="44"/>
      <c r="B378" s="44"/>
      <c r="C378" s="44"/>
      <c r="D378" s="44"/>
      <c r="E378" s="44"/>
      <c r="F378" s="44"/>
      <c r="G378" s="44"/>
      <c r="H378" s="44"/>
      <c r="I378" s="44"/>
      <c r="J378" s="45"/>
      <c r="K378" s="44"/>
      <c r="L378" s="45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5"/>
      <c r="AA378" s="44"/>
      <c r="AB378" s="45"/>
      <c r="AC378" s="44"/>
      <c r="AD378" s="44"/>
      <c r="AE378" s="44"/>
      <c r="AF378" s="44"/>
    </row>
    <row r="379" spans="1:32" s="1" customFormat="1" ht="15">
      <c r="A379" s="44"/>
      <c r="B379" s="44"/>
      <c r="C379" s="44"/>
      <c r="D379" s="44"/>
      <c r="E379" s="44"/>
      <c r="F379" s="44"/>
      <c r="G379" s="44"/>
      <c r="H379" s="44"/>
      <c r="I379" s="44"/>
      <c r="J379" s="45"/>
      <c r="K379" s="44"/>
      <c r="L379" s="45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5"/>
      <c r="AA379" s="44"/>
      <c r="AB379" s="45"/>
      <c r="AC379" s="44"/>
      <c r="AD379" s="44"/>
      <c r="AE379" s="44"/>
      <c r="AF379" s="44"/>
    </row>
    <row r="380" spans="1:32" s="1" customFormat="1" ht="15">
      <c r="A380" s="44"/>
      <c r="B380" s="44"/>
      <c r="C380" s="44"/>
      <c r="D380" s="44"/>
      <c r="E380" s="44"/>
      <c r="F380" s="44"/>
      <c r="G380" s="44"/>
      <c r="H380" s="44"/>
      <c r="I380" s="44"/>
      <c r="J380" s="45"/>
      <c r="K380" s="44"/>
      <c r="L380" s="45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5"/>
      <c r="AA380" s="44"/>
      <c r="AB380" s="45"/>
      <c r="AC380" s="44"/>
      <c r="AD380" s="44"/>
      <c r="AE380" s="44"/>
      <c r="AF380" s="44"/>
    </row>
    <row r="381" spans="1:32" s="1" customFormat="1" ht="15">
      <c r="A381" s="44"/>
      <c r="B381" s="44"/>
      <c r="C381" s="44"/>
      <c r="D381" s="44"/>
      <c r="E381" s="44"/>
      <c r="F381" s="44"/>
      <c r="G381" s="44"/>
      <c r="H381" s="44"/>
      <c r="I381" s="44"/>
      <c r="J381" s="45"/>
      <c r="K381" s="44"/>
      <c r="L381" s="45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5"/>
      <c r="AA381" s="44"/>
      <c r="AB381" s="45"/>
      <c r="AC381" s="44"/>
      <c r="AD381" s="44"/>
      <c r="AE381" s="44"/>
      <c r="AF381" s="44"/>
    </row>
    <row r="382" spans="1:32" s="1" customFormat="1" ht="15">
      <c r="A382" s="44"/>
      <c r="B382" s="44"/>
      <c r="C382" s="44"/>
      <c r="D382" s="44"/>
      <c r="E382" s="44"/>
      <c r="F382" s="44"/>
      <c r="G382" s="44"/>
      <c r="H382" s="44"/>
      <c r="I382" s="44"/>
      <c r="J382" s="45"/>
      <c r="K382" s="44"/>
      <c r="L382" s="45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5"/>
      <c r="AA382" s="44"/>
      <c r="AB382" s="45"/>
      <c r="AC382" s="44"/>
      <c r="AD382" s="44"/>
      <c r="AE382" s="44"/>
      <c r="AF382" s="44"/>
    </row>
    <row r="383" spans="1:32" s="1" customFormat="1" ht="15">
      <c r="A383" s="44"/>
      <c r="B383" s="44"/>
      <c r="C383" s="44"/>
      <c r="D383" s="44"/>
      <c r="E383" s="44"/>
      <c r="F383" s="44"/>
      <c r="G383" s="44"/>
      <c r="H383" s="44"/>
      <c r="I383" s="44"/>
      <c r="J383" s="45"/>
      <c r="K383" s="44"/>
      <c r="L383" s="45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5"/>
      <c r="AA383" s="44"/>
      <c r="AB383" s="45"/>
      <c r="AC383" s="44"/>
      <c r="AD383" s="44"/>
      <c r="AE383" s="44"/>
      <c r="AF383" s="44"/>
    </row>
    <row r="384" spans="1:32" s="1" customFormat="1" ht="15">
      <c r="A384" s="44"/>
      <c r="B384" s="44"/>
      <c r="C384" s="44"/>
      <c r="D384" s="44"/>
      <c r="E384" s="44"/>
      <c r="F384" s="44"/>
      <c r="G384" s="44"/>
      <c r="H384" s="44"/>
      <c r="I384" s="44"/>
      <c r="J384" s="45"/>
      <c r="K384" s="44"/>
      <c r="L384" s="45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5"/>
      <c r="AA384" s="44"/>
      <c r="AB384" s="45"/>
      <c r="AC384" s="44"/>
      <c r="AD384" s="44"/>
      <c r="AE384" s="44"/>
      <c r="AF384" s="44"/>
    </row>
    <row r="385" spans="1:32" s="1" customFormat="1" ht="15">
      <c r="A385" s="44"/>
      <c r="B385" s="44"/>
      <c r="C385" s="44"/>
      <c r="D385" s="44"/>
      <c r="E385" s="44"/>
      <c r="F385" s="44"/>
      <c r="G385" s="44"/>
      <c r="H385" s="44"/>
      <c r="I385" s="44"/>
      <c r="J385" s="45"/>
      <c r="K385" s="44"/>
      <c r="L385" s="45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5"/>
      <c r="AA385" s="44"/>
      <c r="AB385" s="45"/>
      <c r="AC385" s="44"/>
      <c r="AD385" s="44"/>
      <c r="AE385" s="44"/>
      <c r="AF385" s="44"/>
    </row>
    <row r="386" spans="1:32" s="1" customFormat="1" ht="15">
      <c r="A386" s="44"/>
      <c r="B386" s="44"/>
      <c r="C386" s="44"/>
      <c r="D386" s="44"/>
      <c r="E386" s="44"/>
      <c r="F386" s="44"/>
      <c r="G386" s="44"/>
      <c r="H386" s="44"/>
      <c r="I386" s="44"/>
      <c r="J386" s="45"/>
      <c r="K386" s="44"/>
      <c r="L386" s="45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5"/>
      <c r="AA386" s="44"/>
      <c r="AB386" s="45"/>
      <c r="AC386" s="44"/>
      <c r="AD386" s="44"/>
      <c r="AE386" s="44"/>
      <c r="AF386" s="44"/>
    </row>
    <row r="387" spans="1:32" s="1" customFormat="1" ht="15">
      <c r="A387" s="44"/>
      <c r="B387" s="44"/>
      <c r="C387" s="44"/>
      <c r="D387" s="44"/>
      <c r="E387" s="44"/>
      <c r="F387" s="44"/>
      <c r="G387" s="44"/>
      <c r="H387" s="44"/>
      <c r="I387" s="44"/>
      <c r="J387" s="45"/>
      <c r="K387" s="44"/>
      <c r="L387" s="45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5"/>
      <c r="AA387" s="44"/>
      <c r="AB387" s="45"/>
      <c r="AC387" s="44"/>
      <c r="AD387" s="44"/>
      <c r="AE387" s="44"/>
      <c r="AF387" s="44"/>
    </row>
    <row r="388" spans="1:32" s="1" customFormat="1" ht="15">
      <c r="A388" s="44"/>
      <c r="B388" s="44"/>
      <c r="C388" s="44"/>
      <c r="D388" s="44"/>
      <c r="E388" s="44"/>
      <c r="F388" s="44"/>
      <c r="G388" s="44"/>
      <c r="H388" s="44"/>
      <c r="I388" s="44"/>
      <c r="J388" s="45"/>
      <c r="K388" s="44"/>
      <c r="L388" s="45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5"/>
      <c r="AA388" s="44"/>
      <c r="AB388" s="45"/>
      <c r="AC388" s="44"/>
      <c r="AD388" s="44"/>
      <c r="AE388" s="44"/>
      <c r="AF388" s="44"/>
    </row>
    <row r="389" spans="1:32" s="1" customFormat="1" ht="15">
      <c r="A389" s="44"/>
      <c r="B389" s="44"/>
      <c r="C389" s="44"/>
      <c r="D389" s="44"/>
      <c r="E389" s="44"/>
      <c r="F389" s="44"/>
      <c r="G389" s="44"/>
      <c r="H389" s="44"/>
      <c r="I389" s="44"/>
      <c r="J389" s="45"/>
      <c r="K389" s="44"/>
      <c r="L389" s="45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5"/>
      <c r="AA389" s="44"/>
      <c r="AB389" s="45"/>
      <c r="AC389" s="44"/>
      <c r="AD389" s="44"/>
      <c r="AE389" s="44"/>
      <c r="AF389" s="44"/>
    </row>
    <row r="390" spans="1:32" s="1" customFormat="1" ht="15">
      <c r="A390" s="44"/>
      <c r="B390" s="44"/>
      <c r="C390" s="44"/>
      <c r="D390" s="44"/>
      <c r="E390" s="44"/>
      <c r="F390" s="44"/>
      <c r="G390" s="44"/>
      <c r="H390" s="44"/>
      <c r="I390" s="44"/>
      <c r="J390" s="45"/>
      <c r="K390" s="44"/>
      <c r="L390" s="45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5"/>
      <c r="AA390" s="44"/>
      <c r="AB390" s="45"/>
      <c r="AC390" s="44"/>
      <c r="AD390" s="44"/>
      <c r="AE390" s="44"/>
      <c r="AF390" s="44"/>
    </row>
    <row r="391" spans="1:32" s="1" customFormat="1" ht="15">
      <c r="A391" s="44"/>
      <c r="B391" s="44"/>
      <c r="C391" s="44"/>
      <c r="D391" s="44"/>
      <c r="E391" s="44"/>
      <c r="F391" s="44"/>
      <c r="G391" s="44"/>
      <c r="H391" s="44"/>
      <c r="I391" s="44"/>
      <c r="J391" s="45"/>
      <c r="K391" s="44"/>
      <c r="L391" s="45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5"/>
      <c r="AA391" s="44"/>
      <c r="AB391" s="45"/>
      <c r="AC391" s="44"/>
      <c r="AD391" s="44"/>
      <c r="AE391" s="44"/>
      <c r="AF391" s="44"/>
    </row>
    <row r="392" spans="1:32" s="1" customFormat="1" ht="15">
      <c r="A392" s="44"/>
      <c r="B392" s="44"/>
      <c r="C392" s="44"/>
      <c r="D392" s="44"/>
      <c r="E392" s="44"/>
      <c r="F392" s="44"/>
      <c r="G392" s="44"/>
      <c r="H392" s="44"/>
      <c r="I392" s="44"/>
      <c r="J392" s="45"/>
      <c r="K392" s="44"/>
      <c r="L392" s="45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5"/>
      <c r="AA392" s="44"/>
      <c r="AB392" s="45"/>
      <c r="AC392" s="44"/>
      <c r="AD392" s="44"/>
      <c r="AE392" s="44"/>
      <c r="AF392" s="44"/>
    </row>
    <row r="393" spans="1:32" s="1" customFormat="1" ht="15">
      <c r="A393" s="44"/>
      <c r="B393" s="44"/>
      <c r="C393" s="44"/>
      <c r="D393" s="44"/>
      <c r="E393" s="44"/>
      <c r="F393" s="44"/>
      <c r="G393" s="44"/>
      <c r="H393" s="44"/>
      <c r="I393" s="44"/>
      <c r="J393" s="45"/>
      <c r="K393" s="44"/>
      <c r="L393" s="45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5"/>
      <c r="AA393" s="44"/>
      <c r="AB393" s="45"/>
      <c r="AC393" s="44"/>
      <c r="AD393" s="44"/>
      <c r="AE393" s="44"/>
      <c r="AF393" s="44"/>
    </row>
    <row r="394" spans="1:32" s="1" customFormat="1" ht="15">
      <c r="A394" s="44"/>
      <c r="B394" s="44"/>
      <c r="C394" s="44"/>
      <c r="D394" s="44"/>
      <c r="E394" s="44"/>
      <c r="F394" s="44"/>
      <c r="G394" s="44"/>
      <c r="H394" s="44"/>
      <c r="I394" s="44"/>
      <c r="J394" s="45"/>
      <c r="K394" s="44"/>
      <c r="L394" s="45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5"/>
      <c r="AA394" s="44"/>
      <c r="AB394" s="45"/>
      <c r="AC394" s="44"/>
      <c r="AD394" s="44"/>
      <c r="AE394" s="44"/>
      <c r="AF394" s="44"/>
    </row>
    <row r="395" spans="1:32" s="1" customFormat="1" ht="15">
      <c r="A395" s="44"/>
      <c r="B395" s="44"/>
      <c r="C395" s="44"/>
      <c r="D395" s="44"/>
      <c r="E395" s="44"/>
      <c r="F395" s="44"/>
      <c r="G395" s="44"/>
      <c r="H395" s="44"/>
      <c r="I395" s="44"/>
      <c r="J395" s="45"/>
      <c r="K395" s="44"/>
      <c r="L395" s="45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5"/>
      <c r="AA395" s="44"/>
      <c r="AB395" s="45"/>
      <c r="AC395" s="44"/>
      <c r="AD395" s="44"/>
      <c r="AE395" s="44"/>
      <c r="AF395" s="44"/>
    </row>
    <row r="396" spans="1:32" s="1" customFormat="1" ht="15">
      <c r="A396" s="44"/>
      <c r="B396" s="44"/>
      <c r="C396" s="44"/>
      <c r="D396" s="44"/>
      <c r="E396" s="44"/>
      <c r="F396" s="44"/>
      <c r="G396" s="44"/>
      <c r="H396" s="44"/>
      <c r="I396" s="44"/>
      <c r="J396" s="45"/>
      <c r="K396" s="44"/>
      <c r="L396" s="45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5"/>
      <c r="AA396" s="44"/>
      <c r="AB396" s="45"/>
      <c r="AC396" s="44"/>
      <c r="AD396" s="44"/>
      <c r="AE396" s="44"/>
      <c r="AF396" s="44"/>
    </row>
    <row r="397" spans="1:32" s="1" customFormat="1" ht="15">
      <c r="A397" s="44"/>
      <c r="B397" s="44"/>
      <c r="C397" s="44"/>
      <c r="D397" s="44"/>
      <c r="E397" s="44"/>
      <c r="F397" s="44"/>
      <c r="G397" s="44"/>
      <c r="H397" s="44"/>
      <c r="I397" s="44"/>
      <c r="J397" s="45"/>
      <c r="K397" s="44"/>
      <c r="L397" s="45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5"/>
      <c r="AA397" s="44"/>
      <c r="AB397" s="45"/>
      <c r="AC397" s="44"/>
      <c r="AD397" s="44"/>
      <c r="AE397" s="44"/>
      <c r="AF397" s="44"/>
    </row>
    <row r="398" spans="1:32" s="1" customFormat="1" ht="15">
      <c r="A398" s="44"/>
      <c r="B398" s="44"/>
      <c r="C398" s="44"/>
      <c r="D398" s="44"/>
      <c r="E398" s="44"/>
      <c r="F398" s="44"/>
      <c r="G398" s="44"/>
      <c r="H398" s="44"/>
      <c r="I398" s="44"/>
      <c r="J398" s="45"/>
      <c r="K398" s="44"/>
      <c r="L398" s="45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5"/>
      <c r="AA398" s="44"/>
      <c r="AB398" s="45"/>
      <c r="AC398" s="44"/>
      <c r="AD398" s="44"/>
      <c r="AE398" s="44"/>
      <c r="AF398" s="44"/>
    </row>
    <row r="399" spans="1:32" s="1" customFormat="1" ht="15">
      <c r="A399" s="44"/>
      <c r="B399" s="44"/>
      <c r="C399" s="44"/>
      <c r="D399" s="44"/>
      <c r="E399" s="44"/>
      <c r="F399" s="44"/>
      <c r="G399" s="44"/>
      <c r="H399" s="44"/>
      <c r="I399" s="44"/>
      <c r="J399" s="45"/>
      <c r="K399" s="44"/>
      <c r="L399" s="45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5"/>
      <c r="AA399" s="44"/>
      <c r="AB399" s="45"/>
      <c r="AC399" s="44"/>
      <c r="AD399" s="44"/>
      <c r="AE399" s="44"/>
      <c r="AF399" s="44"/>
    </row>
    <row r="400" spans="1:32" s="1" customFormat="1" ht="15">
      <c r="A400" s="44"/>
      <c r="B400" s="44"/>
      <c r="C400" s="44"/>
      <c r="D400" s="44"/>
      <c r="E400" s="44"/>
      <c r="F400" s="44"/>
      <c r="G400" s="44"/>
      <c r="H400" s="44"/>
      <c r="I400" s="44"/>
      <c r="J400" s="45"/>
      <c r="K400" s="44"/>
      <c r="L400" s="45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5"/>
      <c r="AA400" s="44"/>
      <c r="AB400" s="45"/>
      <c r="AC400" s="44"/>
      <c r="AD400" s="44"/>
      <c r="AE400" s="44"/>
      <c r="AF400" s="44"/>
    </row>
    <row r="401" spans="1:32" s="1" customFormat="1" ht="15">
      <c r="A401" s="44"/>
      <c r="B401" s="44"/>
      <c r="C401" s="44"/>
      <c r="D401" s="44"/>
      <c r="E401" s="44"/>
      <c r="F401" s="44"/>
      <c r="G401" s="44"/>
      <c r="H401" s="44"/>
      <c r="I401" s="44"/>
      <c r="J401" s="45"/>
      <c r="K401" s="44"/>
      <c r="L401" s="45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5"/>
      <c r="AA401" s="44"/>
      <c r="AB401" s="45"/>
      <c r="AC401" s="44"/>
      <c r="AD401" s="44"/>
      <c r="AE401" s="44"/>
      <c r="AF401" s="44"/>
    </row>
    <row r="402" spans="1:32" s="1" customFormat="1" ht="15">
      <c r="A402" s="44"/>
      <c r="B402" s="44"/>
      <c r="C402" s="44"/>
      <c r="D402" s="44"/>
      <c r="E402" s="44"/>
      <c r="F402" s="44"/>
      <c r="G402" s="44"/>
      <c r="H402" s="44"/>
      <c r="I402" s="44"/>
      <c r="J402" s="45"/>
      <c r="K402" s="44"/>
      <c r="L402" s="45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5"/>
      <c r="AA402" s="44"/>
      <c r="AB402" s="45"/>
      <c r="AC402" s="44"/>
      <c r="AD402" s="44"/>
      <c r="AE402" s="44"/>
      <c r="AF402" s="44"/>
    </row>
    <row r="403" spans="1:32" s="1" customFormat="1" ht="15">
      <c r="A403" s="44"/>
      <c r="B403" s="44"/>
      <c r="C403" s="44"/>
      <c r="D403" s="44"/>
      <c r="E403" s="44"/>
      <c r="F403" s="44"/>
      <c r="G403" s="44"/>
      <c r="H403" s="44"/>
      <c r="I403" s="44"/>
      <c r="J403" s="45"/>
      <c r="K403" s="44"/>
      <c r="L403" s="45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5"/>
      <c r="AA403" s="44"/>
      <c r="AB403" s="45"/>
      <c r="AC403" s="44"/>
      <c r="AD403" s="44"/>
      <c r="AE403" s="44"/>
      <c r="AF403" s="44"/>
    </row>
    <row r="404" spans="1:32" s="1" customFormat="1" ht="15">
      <c r="A404" s="44"/>
      <c r="B404" s="44"/>
      <c r="C404" s="44"/>
      <c r="D404" s="44"/>
      <c r="E404" s="44"/>
      <c r="F404" s="44"/>
      <c r="G404" s="44"/>
      <c r="H404" s="44"/>
      <c r="I404" s="44"/>
      <c r="J404" s="45"/>
      <c r="K404" s="44"/>
      <c r="L404" s="45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5"/>
      <c r="AA404" s="44"/>
      <c r="AB404" s="45"/>
      <c r="AC404" s="44"/>
      <c r="AD404" s="44"/>
      <c r="AE404" s="44"/>
      <c r="AF404" s="44"/>
    </row>
    <row r="405" spans="1:32" s="1" customFormat="1" ht="15">
      <c r="A405" s="44"/>
      <c r="B405" s="44"/>
      <c r="C405" s="44"/>
      <c r="D405" s="44"/>
      <c r="E405" s="44"/>
      <c r="F405" s="44"/>
      <c r="G405" s="44"/>
      <c r="H405" s="44"/>
      <c r="I405" s="44"/>
      <c r="J405" s="45"/>
      <c r="K405" s="44"/>
      <c r="L405" s="45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5"/>
      <c r="AA405" s="44"/>
      <c r="AB405" s="45"/>
      <c r="AC405" s="44"/>
      <c r="AD405" s="44"/>
      <c r="AE405" s="44"/>
      <c r="AF405" s="44"/>
    </row>
    <row r="406" spans="1:32" s="1" customFormat="1" ht="15">
      <c r="A406" s="44"/>
      <c r="B406" s="44"/>
      <c r="C406" s="44"/>
      <c r="D406" s="44"/>
      <c r="E406" s="44"/>
      <c r="F406" s="44"/>
      <c r="G406" s="44"/>
      <c r="H406" s="44"/>
      <c r="I406" s="44"/>
      <c r="J406" s="45"/>
      <c r="K406" s="44"/>
      <c r="L406" s="45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5"/>
      <c r="AA406" s="44"/>
      <c r="AB406" s="45"/>
      <c r="AC406" s="44"/>
      <c r="AD406" s="44"/>
      <c r="AE406" s="44"/>
      <c r="AF406" s="44"/>
    </row>
    <row r="407" spans="1:32" s="1" customFormat="1" ht="15">
      <c r="A407" s="44"/>
      <c r="B407" s="44"/>
      <c r="C407" s="44"/>
      <c r="D407" s="44"/>
      <c r="E407" s="44"/>
      <c r="F407" s="44"/>
      <c r="G407" s="44"/>
      <c r="H407" s="44"/>
      <c r="I407" s="44"/>
      <c r="J407" s="45"/>
      <c r="K407" s="44"/>
      <c r="L407" s="45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5"/>
      <c r="AA407" s="44"/>
      <c r="AB407" s="45"/>
      <c r="AC407" s="44"/>
      <c r="AD407" s="44"/>
      <c r="AE407" s="44"/>
      <c r="AF407" s="44"/>
    </row>
    <row r="408" spans="1:32" s="1" customFormat="1" ht="15">
      <c r="A408" s="44"/>
      <c r="B408" s="44"/>
      <c r="C408" s="44"/>
      <c r="D408" s="44"/>
      <c r="E408" s="44"/>
      <c r="F408" s="44"/>
      <c r="G408" s="44"/>
      <c r="H408" s="44"/>
      <c r="I408" s="44"/>
      <c r="J408" s="45"/>
      <c r="K408" s="44"/>
      <c r="L408" s="45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5"/>
      <c r="AA408" s="44"/>
      <c r="AB408" s="45"/>
      <c r="AC408" s="44"/>
      <c r="AD408" s="44"/>
      <c r="AE408" s="44"/>
      <c r="AF408" s="44"/>
    </row>
    <row r="409" spans="1:32" s="1" customFormat="1" ht="15">
      <c r="A409" s="44"/>
      <c r="B409" s="44"/>
      <c r="C409" s="44"/>
      <c r="D409" s="44"/>
      <c r="E409" s="44"/>
      <c r="F409" s="44"/>
      <c r="G409" s="44"/>
      <c r="H409" s="44"/>
      <c r="I409" s="44"/>
      <c r="J409" s="45"/>
      <c r="K409" s="44"/>
      <c r="L409" s="45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5"/>
      <c r="AA409" s="44"/>
      <c r="AB409" s="45"/>
      <c r="AC409" s="44"/>
      <c r="AD409" s="44"/>
      <c r="AE409" s="44"/>
      <c r="AF409" s="44"/>
    </row>
    <row r="410" spans="1:32" s="1" customFormat="1" ht="15">
      <c r="A410" s="44"/>
      <c r="B410" s="44"/>
      <c r="C410" s="44"/>
      <c r="D410" s="44"/>
      <c r="E410" s="44"/>
      <c r="F410" s="44"/>
      <c r="G410" s="44"/>
      <c r="H410" s="44"/>
      <c r="I410" s="44"/>
      <c r="J410" s="45"/>
      <c r="K410" s="44"/>
      <c r="L410" s="45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5"/>
      <c r="AA410" s="44"/>
      <c r="AB410" s="45"/>
      <c r="AC410" s="44"/>
      <c r="AD410" s="44"/>
      <c r="AE410" s="44"/>
      <c r="AF410" s="44"/>
    </row>
    <row r="411" spans="1:32" s="1" customFormat="1" ht="15">
      <c r="A411" s="44"/>
      <c r="B411" s="44"/>
      <c r="C411" s="44"/>
      <c r="D411" s="44"/>
      <c r="E411" s="44"/>
      <c r="F411" s="44"/>
      <c r="G411" s="44"/>
      <c r="H411" s="44"/>
      <c r="I411" s="44"/>
      <c r="J411" s="45"/>
      <c r="K411" s="44"/>
      <c r="L411" s="45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5"/>
      <c r="AA411" s="44"/>
      <c r="AB411" s="45"/>
      <c r="AC411" s="44"/>
      <c r="AD411" s="44"/>
      <c r="AE411" s="44"/>
      <c r="AF411" s="44"/>
    </row>
    <row r="412" spans="1:32" s="1" customFormat="1" ht="15">
      <c r="A412" s="44"/>
      <c r="B412" s="44"/>
      <c r="C412" s="44"/>
      <c r="D412" s="44"/>
      <c r="E412" s="44"/>
      <c r="F412" s="44"/>
      <c r="G412" s="44"/>
      <c r="H412" s="44"/>
      <c r="I412" s="44"/>
      <c r="J412" s="45"/>
      <c r="K412" s="44"/>
      <c r="L412" s="45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5"/>
      <c r="AA412" s="44"/>
      <c r="AB412" s="45"/>
      <c r="AC412" s="44"/>
      <c r="AD412" s="44"/>
      <c r="AE412" s="44"/>
      <c r="AF412" s="44"/>
    </row>
    <row r="413" spans="1:32" s="1" customFormat="1" ht="15">
      <c r="A413" s="44"/>
      <c r="B413" s="44"/>
      <c r="C413" s="44"/>
      <c r="D413" s="44"/>
      <c r="E413" s="44"/>
      <c r="F413" s="44"/>
      <c r="G413" s="44"/>
      <c r="H413" s="44"/>
      <c r="I413" s="44"/>
      <c r="J413" s="45"/>
      <c r="K413" s="44"/>
      <c r="L413" s="45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5"/>
      <c r="AA413" s="44"/>
      <c r="AB413" s="45"/>
      <c r="AC413" s="44"/>
      <c r="AD413" s="44"/>
      <c r="AE413" s="44"/>
      <c r="AF413" s="44"/>
    </row>
    <row r="414" spans="1:32" s="1" customFormat="1" ht="15">
      <c r="A414" s="44"/>
      <c r="B414" s="44"/>
      <c r="C414" s="44"/>
      <c r="D414" s="44"/>
      <c r="E414" s="44"/>
      <c r="F414" s="44"/>
      <c r="G414" s="44"/>
      <c r="H414" s="44"/>
      <c r="I414" s="44"/>
      <c r="J414" s="45"/>
      <c r="K414" s="44"/>
      <c r="L414" s="45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5"/>
      <c r="AA414" s="44"/>
      <c r="AB414" s="45"/>
      <c r="AC414" s="44"/>
      <c r="AD414" s="44"/>
      <c r="AE414" s="44"/>
      <c r="AF414" s="44"/>
    </row>
    <row r="415" spans="1:32" s="1" customFormat="1" ht="15">
      <c r="A415" s="44"/>
      <c r="B415" s="44"/>
      <c r="C415" s="44"/>
      <c r="D415" s="44"/>
      <c r="E415" s="44"/>
      <c r="F415" s="44"/>
      <c r="G415" s="44"/>
      <c r="H415" s="44"/>
      <c r="I415" s="44"/>
      <c r="J415" s="45"/>
      <c r="K415" s="44"/>
      <c r="L415" s="45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5"/>
      <c r="AA415" s="44"/>
      <c r="AB415" s="45"/>
      <c r="AC415" s="44"/>
      <c r="AD415" s="44"/>
      <c r="AE415" s="44"/>
      <c r="AF415" s="44"/>
    </row>
    <row r="416" spans="1:32" s="1" customFormat="1" ht="15">
      <c r="A416" s="44"/>
      <c r="B416" s="44"/>
      <c r="C416" s="44"/>
      <c r="D416" s="44"/>
      <c r="E416" s="44"/>
      <c r="F416" s="44"/>
      <c r="G416" s="44"/>
      <c r="H416" s="44"/>
      <c r="I416" s="44"/>
      <c r="J416" s="45"/>
      <c r="K416" s="44"/>
      <c r="L416" s="45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5"/>
      <c r="AA416" s="44"/>
      <c r="AB416" s="45"/>
      <c r="AC416" s="44"/>
      <c r="AD416" s="44"/>
      <c r="AE416" s="44"/>
      <c r="AF416" s="44"/>
    </row>
    <row r="417" spans="1:32" s="1" customFormat="1" ht="15">
      <c r="A417" s="44"/>
      <c r="B417" s="44"/>
      <c r="C417" s="44"/>
      <c r="D417" s="44"/>
      <c r="E417" s="44"/>
      <c r="F417" s="44"/>
      <c r="G417" s="44"/>
      <c r="H417" s="44"/>
      <c r="I417" s="44"/>
      <c r="J417" s="45"/>
      <c r="K417" s="44"/>
      <c r="L417" s="45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5"/>
      <c r="AA417" s="44"/>
      <c r="AB417" s="45"/>
      <c r="AC417" s="44"/>
      <c r="AD417" s="44"/>
      <c r="AE417" s="44"/>
      <c r="AF417" s="44"/>
    </row>
    <row r="418" spans="1:32" s="1" customFormat="1" ht="15">
      <c r="A418" s="44"/>
      <c r="B418" s="44"/>
      <c r="C418" s="44"/>
      <c r="D418" s="44"/>
      <c r="E418" s="44"/>
      <c r="F418" s="44"/>
      <c r="G418" s="44"/>
      <c r="H418" s="44"/>
      <c r="I418" s="44"/>
      <c r="J418" s="45"/>
      <c r="K418" s="44"/>
      <c r="L418" s="45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5"/>
      <c r="AA418" s="44"/>
      <c r="AB418" s="45"/>
      <c r="AC418" s="44"/>
      <c r="AD418" s="44"/>
      <c r="AE418" s="44"/>
      <c r="AF418" s="44"/>
    </row>
    <row r="419" spans="1:32" s="1" customFormat="1" ht="15">
      <c r="A419" s="44"/>
      <c r="B419" s="44"/>
      <c r="C419" s="44"/>
      <c r="D419" s="44"/>
      <c r="E419" s="44"/>
      <c r="F419" s="44"/>
      <c r="G419" s="44"/>
      <c r="H419" s="44"/>
      <c r="I419" s="44"/>
      <c r="J419" s="45"/>
      <c r="K419" s="44"/>
      <c r="L419" s="45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5"/>
      <c r="AA419" s="44"/>
      <c r="AB419" s="45"/>
      <c r="AC419" s="44"/>
      <c r="AD419" s="44"/>
      <c r="AE419" s="44"/>
      <c r="AF419" s="44"/>
    </row>
    <row r="420" spans="1:32" s="1" customFormat="1" ht="15">
      <c r="A420" s="44"/>
      <c r="B420" s="44"/>
      <c r="C420" s="44"/>
      <c r="D420" s="44"/>
      <c r="E420" s="44"/>
      <c r="F420" s="44"/>
      <c r="G420" s="44"/>
      <c r="H420" s="44"/>
      <c r="I420" s="44"/>
      <c r="J420" s="45"/>
      <c r="K420" s="44"/>
      <c r="L420" s="45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5"/>
      <c r="AA420" s="44"/>
      <c r="AB420" s="45"/>
      <c r="AC420" s="44"/>
      <c r="AD420" s="44"/>
      <c r="AE420" s="44"/>
      <c r="AF420" s="44"/>
    </row>
    <row r="421" spans="1:32" s="1" customFormat="1" ht="15">
      <c r="A421" s="44"/>
      <c r="B421" s="44"/>
      <c r="C421" s="44"/>
      <c r="D421" s="44"/>
      <c r="E421" s="44"/>
      <c r="F421" s="44"/>
      <c r="G421" s="44"/>
      <c r="H421" s="44"/>
      <c r="I421" s="44"/>
      <c r="J421" s="45"/>
      <c r="K421" s="44"/>
      <c r="L421" s="45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5"/>
      <c r="AA421" s="44"/>
      <c r="AB421" s="45"/>
      <c r="AC421" s="44"/>
      <c r="AD421" s="44"/>
      <c r="AE421" s="44"/>
      <c r="AF421" s="44"/>
    </row>
    <row r="422" spans="1:32" s="1" customFormat="1" ht="15">
      <c r="A422" s="44"/>
      <c r="B422" s="44"/>
      <c r="C422" s="44"/>
      <c r="D422" s="44"/>
      <c r="E422" s="44"/>
      <c r="F422" s="44"/>
      <c r="G422" s="44"/>
      <c r="H422" s="44"/>
      <c r="I422" s="44"/>
      <c r="J422" s="45"/>
      <c r="K422" s="44"/>
      <c r="L422" s="45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5"/>
      <c r="AA422" s="44"/>
      <c r="AB422" s="45"/>
      <c r="AC422" s="44"/>
      <c r="AD422" s="44"/>
      <c r="AE422" s="44"/>
      <c r="AF422" s="44"/>
    </row>
    <row r="423" spans="1:32" s="1" customFormat="1" ht="15">
      <c r="A423" s="44"/>
      <c r="B423" s="44"/>
      <c r="C423" s="44"/>
      <c r="D423" s="44"/>
      <c r="E423" s="44"/>
      <c r="F423" s="44"/>
      <c r="G423" s="44"/>
      <c r="H423" s="44"/>
      <c r="I423" s="44"/>
      <c r="J423" s="45"/>
      <c r="K423" s="44"/>
      <c r="L423" s="45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5"/>
      <c r="AA423" s="44"/>
      <c r="AB423" s="45"/>
      <c r="AC423" s="44"/>
      <c r="AD423" s="44"/>
      <c r="AE423" s="44"/>
      <c r="AF423" s="44"/>
    </row>
    <row r="424" spans="1:32" s="1" customFormat="1" ht="15">
      <c r="A424" s="44"/>
      <c r="B424" s="44"/>
      <c r="C424" s="44"/>
      <c r="D424" s="44"/>
      <c r="E424" s="44"/>
      <c r="F424" s="44"/>
      <c r="G424" s="44"/>
      <c r="H424" s="44"/>
      <c r="I424" s="44"/>
      <c r="J424" s="45"/>
      <c r="K424" s="44"/>
      <c r="L424" s="45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5"/>
      <c r="AA424" s="44"/>
      <c r="AB424" s="45"/>
      <c r="AC424" s="44"/>
      <c r="AD424" s="44"/>
      <c r="AE424" s="44"/>
      <c r="AF424" s="44"/>
    </row>
    <row r="425" spans="1:32" s="1" customFormat="1" ht="15">
      <c r="A425" s="44"/>
      <c r="B425" s="44"/>
      <c r="C425" s="44"/>
      <c r="D425" s="44"/>
      <c r="E425" s="44"/>
      <c r="F425" s="44"/>
      <c r="G425" s="44"/>
      <c r="H425" s="44"/>
      <c r="I425" s="44"/>
      <c r="J425" s="45"/>
      <c r="K425" s="44"/>
      <c r="L425" s="45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5"/>
      <c r="AA425" s="44"/>
      <c r="AB425" s="45"/>
      <c r="AC425" s="44"/>
      <c r="AD425" s="44"/>
      <c r="AE425" s="44"/>
      <c r="AF425" s="44"/>
    </row>
    <row r="426" spans="1:32" s="1" customFormat="1" ht="15">
      <c r="A426" s="44"/>
      <c r="B426" s="44"/>
      <c r="C426" s="44"/>
      <c r="D426" s="44"/>
      <c r="E426" s="44"/>
      <c r="F426" s="44"/>
      <c r="G426" s="44"/>
      <c r="H426" s="44"/>
      <c r="I426" s="44"/>
      <c r="J426" s="45"/>
      <c r="K426" s="44"/>
      <c r="L426" s="45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5"/>
      <c r="AA426" s="44"/>
      <c r="AB426" s="45"/>
      <c r="AC426" s="44"/>
      <c r="AD426" s="44"/>
      <c r="AE426" s="44"/>
      <c r="AF426" s="44"/>
    </row>
    <row r="427" spans="1:32" s="1" customFormat="1" ht="15">
      <c r="A427" s="44"/>
      <c r="B427" s="44"/>
      <c r="C427" s="44"/>
      <c r="D427" s="44"/>
      <c r="E427" s="44"/>
      <c r="F427" s="44"/>
      <c r="G427" s="44"/>
      <c r="H427" s="44"/>
      <c r="I427" s="44"/>
      <c r="J427" s="45"/>
      <c r="K427" s="44"/>
      <c r="L427" s="45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5"/>
      <c r="AA427" s="44"/>
      <c r="AB427" s="45"/>
      <c r="AC427" s="44"/>
      <c r="AD427" s="44"/>
      <c r="AE427" s="44"/>
      <c r="AF427" s="44"/>
    </row>
    <row r="428" spans="1:32" s="1" customFormat="1" ht="15">
      <c r="A428" s="44"/>
      <c r="B428" s="44"/>
      <c r="C428" s="44"/>
      <c r="D428" s="44"/>
      <c r="E428" s="44"/>
      <c r="F428" s="44"/>
      <c r="G428" s="44"/>
      <c r="H428" s="44"/>
      <c r="I428" s="44"/>
      <c r="J428" s="45"/>
      <c r="K428" s="44"/>
      <c r="L428" s="45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5"/>
      <c r="AA428" s="44"/>
      <c r="AB428" s="45"/>
      <c r="AC428" s="44"/>
      <c r="AD428" s="44"/>
      <c r="AE428" s="44"/>
      <c r="AF428" s="44"/>
    </row>
    <row r="429" spans="1:32" s="1" customFormat="1" ht="15">
      <c r="A429" s="44"/>
      <c r="B429" s="44"/>
      <c r="C429" s="44"/>
      <c r="D429" s="44"/>
      <c r="E429" s="44"/>
      <c r="F429" s="44"/>
      <c r="G429" s="44"/>
      <c r="H429" s="44"/>
      <c r="I429" s="44"/>
      <c r="J429" s="45"/>
      <c r="K429" s="44"/>
      <c r="L429" s="45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5"/>
      <c r="AA429" s="44"/>
      <c r="AB429" s="45"/>
      <c r="AC429" s="44"/>
      <c r="AD429" s="44"/>
      <c r="AE429" s="44"/>
      <c r="AF429" s="44"/>
    </row>
    <row r="430" spans="1:32" s="1" customFormat="1" ht="15">
      <c r="A430" s="44"/>
      <c r="B430" s="44"/>
      <c r="C430" s="44"/>
      <c r="D430" s="44"/>
      <c r="E430" s="44"/>
      <c r="F430" s="44"/>
      <c r="G430" s="44"/>
      <c r="H430" s="44"/>
      <c r="I430" s="44"/>
      <c r="J430" s="45"/>
      <c r="K430" s="44"/>
      <c r="L430" s="45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5"/>
      <c r="AA430" s="44"/>
      <c r="AB430" s="45"/>
      <c r="AC430" s="44"/>
      <c r="AD430" s="44"/>
      <c r="AE430" s="44"/>
      <c r="AF430" s="44"/>
    </row>
    <row r="431" spans="1:32" s="1" customFormat="1" ht="15">
      <c r="A431" s="44"/>
      <c r="B431" s="44"/>
      <c r="C431" s="44"/>
      <c r="D431" s="44"/>
      <c r="E431" s="44"/>
      <c r="F431" s="44"/>
      <c r="G431" s="44"/>
      <c r="H431" s="44"/>
      <c r="I431" s="44"/>
      <c r="J431" s="45"/>
      <c r="K431" s="44"/>
      <c r="L431" s="45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5"/>
      <c r="AA431" s="44"/>
      <c r="AB431" s="45"/>
      <c r="AC431" s="44"/>
      <c r="AD431" s="44"/>
      <c r="AE431" s="44"/>
      <c r="AF431" s="44"/>
    </row>
    <row r="432" spans="1:32" s="1" customFormat="1" ht="15">
      <c r="A432" s="44"/>
      <c r="B432" s="44"/>
      <c r="C432" s="44"/>
      <c r="D432" s="44"/>
      <c r="E432" s="44"/>
      <c r="F432" s="44"/>
      <c r="G432" s="44"/>
      <c r="H432" s="44"/>
      <c r="I432" s="44"/>
      <c r="J432" s="45"/>
      <c r="K432" s="44"/>
      <c r="L432" s="45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5"/>
      <c r="AA432" s="44"/>
      <c r="AB432" s="45"/>
      <c r="AC432" s="44"/>
      <c r="AD432" s="44"/>
      <c r="AE432" s="44"/>
      <c r="AF432" s="44"/>
    </row>
    <row r="433" spans="1:32" s="1" customFormat="1" ht="15">
      <c r="A433" s="44"/>
      <c r="B433" s="44"/>
      <c r="C433" s="44"/>
      <c r="D433" s="44"/>
      <c r="E433" s="44"/>
      <c r="F433" s="44"/>
      <c r="G433" s="44"/>
      <c r="H433" s="44"/>
      <c r="I433" s="44"/>
      <c r="J433" s="45"/>
      <c r="K433" s="44"/>
      <c r="L433" s="45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5"/>
      <c r="AA433" s="44"/>
      <c r="AB433" s="45"/>
      <c r="AC433" s="44"/>
      <c r="AD433" s="44"/>
      <c r="AE433" s="44"/>
      <c r="AF433" s="44"/>
    </row>
    <row r="434" spans="1:32" s="1" customFormat="1" ht="15">
      <c r="A434" s="44"/>
      <c r="B434" s="44"/>
      <c r="C434" s="44"/>
      <c r="D434" s="44"/>
      <c r="E434" s="44"/>
      <c r="F434" s="44"/>
      <c r="G434" s="44"/>
      <c r="H434" s="44"/>
      <c r="I434" s="44"/>
      <c r="J434" s="45"/>
      <c r="K434" s="44"/>
      <c r="L434" s="45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5"/>
      <c r="AA434" s="44"/>
      <c r="AB434" s="45"/>
      <c r="AC434" s="44"/>
      <c r="AD434" s="44"/>
      <c r="AE434" s="44"/>
      <c r="AF434" s="44"/>
    </row>
    <row r="435" spans="1:32" s="1" customFormat="1" ht="15">
      <c r="A435" s="44"/>
      <c r="B435" s="44"/>
      <c r="C435" s="44"/>
      <c r="D435" s="44"/>
      <c r="E435" s="44"/>
      <c r="F435" s="44"/>
      <c r="G435" s="44"/>
      <c r="H435" s="44"/>
      <c r="I435" s="44"/>
      <c r="J435" s="45"/>
      <c r="K435" s="44"/>
      <c r="L435" s="45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5"/>
      <c r="AA435" s="44"/>
      <c r="AB435" s="45"/>
      <c r="AC435" s="44"/>
      <c r="AD435" s="44"/>
      <c r="AE435" s="44"/>
      <c r="AF435" s="44"/>
    </row>
    <row r="436" spans="1:32" s="1" customFormat="1" ht="15">
      <c r="A436" s="44"/>
      <c r="B436" s="44"/>
      <c r="C436" s="44"/>
      <c r="D436" s="44"/>
      <c r="E436" s="44"/>
      <c r="F436" s="44"/>
      <c r="G436" s="44"/>
      <c r="H436" s="44"/>
      <c r="I436" s="44"/>
      <c r="J436" s="45"/>
      <c r="K436" s="44"/>
      <c r="L436" s="45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5"/>
      <c r="AA436" s="44"/>
      <c r="AB436" s="45"/>
      <c r="AC436" s="44"/>
      <c r="AD436" s="44"/>
      <c r="AE436" s="44"/>
      <c r="AF436" s="44"/>
    </row>
    <row r="437" spans="1:32" s="1" customFormat="1" ht="15">
      <c r="A437" s="44"/>
      <c r="B437" s="44"/>
      <c r="C437" s="44"/>
      <c r="D437" s="44"/>
      <c r="E437" s="44"/>
      <c r="F437" s="44"/>
      <c r="G437" s="44"/>
      <c r="H437" s="44"/>
      <c r="I437" s="44"/>
      <c r="J437" s="45"/>
      <c r="K437" s="44"/>
      <c r="L437" s="45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5"/>
      <c r="AA437" s="44"/>
      <c r="AB437" s="45"/>
      <c r="AC437" s="44"/>
      <c r="AD437" s="44"/>
      <c r="AE437" s="44"/>
      <c r="AF437" s="44"/>
    </row>
    <row r="438" spans="1:32" s="1" customFormat="1" ht="15">
      <c r="A438" s="44"/>
      <c r="B438" s="44"/>
      <c r="C438" s="44"/>
      <c r="D438" s="44"/>
      <c r="E438" s="44"/>
      <c r="F438" s="44"/>
      <c r="G438" s="44"/>
      <c r="H438" s="44"/>
      <c r="I438" s="44"/>
      <c r="J438" s="45"/>
      <c r="K438" s="44"/>
      <c r="L438" s="45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5"/>
      <c r="AA438" s="44"/>
      <c r="AB438" s="45"/>
      <c r="AC438" s="44"/>
      <c r="AD438" s="44"/>
      <c r="AE438" s="44"/>
      <c r="AF438" s="44"/>
    </row>
    <row r="439" spans="1:32" s="1" customFormat="1" ht="15">
      <c r="A439" s="44"/>
      <c r="B439" s="44"/>
      <c r="C439" s="44"/>
      <c r="D439" s="44"/>
      <c r="E439" s="44"/>
      <c r="F439" s="44"/>
      <c r="G439" s="44"/>
      <c r="H439" s="44"/>
      <c r="I439" s="44"/>
      <c r="J439" s="45"/>
      <c r="K439" s="44"/>
      <c r="L439" s="45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5"/>
      <c r="AA439" s="44"/>
      <c r="AB439" s="45"/>
      <c r="AC439" s="44"/>
      <c r="AD439" s="44"/>
      <c r="AE439" s="44"/>
      <c r="AF439" s="44"/>
    </row>
    <row r="440" spans="1:32" s="1" customFormat="1" ht="15">
      <c r="A440" s="44"/>
      <c r="B440" s="44"/>
      <c r="C440" s="44"/>
      <c r="D440" s="44"/>
      <c r="E440" s="44"/>
      <c r="F440" s="44"/>
      <c r="G440" s="44"/>
      <c r="H440" s="44"/>
      <c r="I440" s="44"/>
      <c r="J440" s="45"/>
      <c r="K440" s="44"/>
      <c r="L440" s="45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5"/>
      <c r="AA440" s="44"/>
      <c r="AB440" s="45"/>
      <c r="AC440" s="44"/>
      <c r="AD440" s="44"/>
      <c r="AE440" s="44"/>
      <c r="AF440" s="44"/>
    </row>
    <row r="441" spans="1:32" s="1" customFormat="1" ht="15">
      <c r="A441" s="44"/>
      <c r="B441" s="44"/>
      <c r="C441" s="44"/>
      <c r="D441" s="44"/>
      <c r="E441" s="44"/>
      <c r="F441" s="44"/>
      <c r="G441" s="44"/>
      <c r="H441" s="44"/>
      <c r="I441" s="44"/>
      <c r="J441" s="45"/>
      <c r="K441" s="44"/>
      <c r="L441" s="45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5"/>
      <c r="AA441" s="44"/>
      <c r="AB441" s="45"/>
      <c r="AC441" s="44"/>
      <c r="AD441" s="44"/>
      <c r="AE441" s="44"/>
      <c r="AF441" s="44"/>
    </row>
    <row r="442" spans="1:32" s="1" customFormat="1" ht="15">
      <c r="A442" s="44"/>
      <c r="B442" s="44"/>
      <c r="C442" s="44"/>
      <c r="D442" s="44"/>
      <c r="E442" s="44"/>
      <c r="F442" s="44"/>
      <c r="G442" s="44"/>
      <c r="H442" s="44"/>
      <c r="I442" s="44"/>
      <c r="J442" s="45"/>
      <c r="K442" s="44"/>
      <c r="L442" s="45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5"/>
      <c r="AA442" s="44"/>
      <c r="AB442" s="45"/>
      <c r="AC442" s="44"/>
      <c r="AD442" s="44"/>
      <c r="AE442" s="44"/>
      <c r="AF442" s="44"/>
    </row>
    <row r="443" spans="1:32" s="1" customFormat="1" ht="15">
      <c r="A443" s="44"/>
      <c r="B443" s="44"/>
      <c r="C443" s="44"/>
      <c r="D443" s="44"/>
      <c r="E443" s="44"/>
      <c r="F443" s="44"/>
      <c r="G443" s="44"/>
      <c r="H443" s="44"/>
      <c r="I443" s="44"/>
      <c r="J443" s="45"/>
      <c r="K443" s="44"/>
      <c r="L443" s="45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5"/>
      <c r="AA443" s="44"/>
      <c r="AB443" s="45"/>
      <c r="AC443" s="44"/>
      <c r="AD443" s="44"/>
      <c r="AE443" s="44"/>
      <c r="AF443" s="44"/>
    </row>
    <row r="444" spans="1:32" s="1" customFormat="1" ht="15">
      <c r="A444" s="44"/>
      <c r="B444" s="44"/>
      <c r="C444" s="44"/>
      <c r="D444" s="44"/>
      <c r="E444" s="44"/>
      <c r="F444" s="44"/>
      <c r="G444" s="44"/>
      <c r="H444" s="44"/>
      <c r="I444" s="44"/>
      <c r="J444" s="45"/>
      <c r="K444" s="44"/>
      <c r="L444" s="45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5"/>
      <c r="AA444" s="44"/>
      <c r="AB444" s="45"/>
      <c r="AC444" s="44"/>
      <c r="AD444" s="44"/>
      <c r="AE444" s="44"/>
      <c r="AF444" s="44"/>
    </row>
    <row r="445" spans="1:32" s="1" customFormat="1" ht="15">
      <c r="A445" s="44"/>
      <c r="B445" s="44"/>
      <c r="C445" s="44"/>
      <c r="D445" s="44"/>
      <c r="E445" s="44"/>
      <c r="F445" s="44"/>
      <c r="G445" s="44"/>
      <c r="H445" s="44"/>
      <c r="I445" s="44"/>
      <c r="J445" s="45"/>
      <c r="K445" s="44"/>
      <c r="L445" s="45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5"/>
      <c r="AA445" s="44"/>
      <c r="AB445" s="45"/>
      <c r="AC445" s="44"/>
      <c r="AD445" s="44"/>
      <c r="AE445" s="44"/>
      <c r="AF445" s="44"/>
    </row>
    <row r="446" spans="1:32" s="1" customFormat="1" ht="15">
      <c r="A446" s="44"/>
      <c r="B446" s="44"/>
      <c r="C446" s="44"/>
      <c r="D446" s="44"/>
      <c r="E446" s="44"/>
      <c r="F446" s="44"/>
      <c r="G446" s="44"/>
      <c r="H446" s="44"/>
      <c r="I446" s="44"/>
      <c r="J446" s="45"/>
      <c r="K446" s="44"/>
      <c r="L446" s="45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5"/>
      <c r="AA446" s="44"/>
      <c r="AB446" s="45"/>
      <c r="AC446" s="44"/>
      <c r="AD446" s="44"/>
      <c r="AE446" s="44"/>
      <c r="AF446" s="44"/>
    </row>
    <row r="447" spans="1:32" s="1" customFormat="1" ht="15">
      <c r="A447" s="44"/>
      <c r="B447" s="44"/>
      <c r="C447" s="44"/>
      <c r="D447" s="44"/>
      <c r="E447" s="44"/>
      <c r="F447" s="44"/>
      <c r="G447" s="44"/>
      <c r="H447" s="44"/>
      <c r="I447" s="44"/>
      <c r="J447" s="45"/>
      <c r="K447" s="44"/>
      <c r="L447" s="45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5"/>
      <c r="AA447" s="44"/>
      <c r="AB447" s="45"/>
      <c r="AC447" s="44"/>
      <c r="AD447" s="44"/>
      <c r="AE447" s="44"/>
      <c r="AF447" s="44"/>
    </row>
    <row r="448" spans="1:32" s="1" customFormat="1" ht="15">
      <c r="A448" s="44"/>
      <c r="B448" s="44"/>
      <c r="C448" s="44"/>
      <c r="D448" s="44"/>
      <c r="E448" s="44"/>
      <c r="F448" s="44"/>
      <c r="G448" s="44"/>
      <c r="H448" s="44"/>
      <c r="I448" s="44"/>
      <c r="J448" s="45"/>
      <c r="K448" s="44"/>
      <c r="L448" s="45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5"/>
      <c r="AA448" s="44"/>
      <c r="AB448" s="45"/>
      <c r="AC448" s="44"/>
      <c r="AD448" s="44"/>
      <c r="AE448" s="44"/>
      <c r="AF448" s="44"/>
    </row>
    <row r="449" spans="1:32" s="1" customFormat="1" ht="15">
      <c r="A449" s="44"/>
      <c r="B449" s="44"/>
      <c r="C449" s="44"/>
      <c r="D449" s="44"/>
      <c r="E449" s="44"/>
      <c r="F449" s="44"/>
      <c r="G449" s="44"/>
      <c r="H449" s="44"/>
      <c r="I449" s="44"/>
      <c r="J449" s="45"/>
      <c r="K449" s="44"/>
      <c r="L449" s="45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5"/>
      <c r="AA449" s="44"/>
      <c r="AB449" s="45"/>
      <c r="AC449" s="44"/>
      <c r="AD449" s="44"/>
      <c r="AE449" s="44"/>
      <c r="AF449" s="44"/>
    </row>
    <row r="450" spans="1:32" s="1" customFormat="1" ht="15">
      <c r="A450" s="44"/>
      <c r="B450" s="44"/>
      <c r="C450" s="44"/>
      <c r="D450" s="44"/>
      <c r="E450" s="44"/>
      <c r="F450" s="44"/>
      <c r="G450" s="44"/>
      <c r="H450" s="44"/>
      <c r="I450" s="44"/>
      <c r="J450" s="45"/>
      <c r="K450" s="44"/>
      <c r="L450" s="45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5"/>
      <c r="AA450" s="44"/>
      <c r="AB450" s="45"/>
      <c r="AC450" s="44"/>
      <c r="AD450" s="44"/>
      <c r="AE450" s="44"/>
      <c r="AF450" s="44"/>
    </row>
    <row r="451" spans="1:32" s="1" customFormat="1" ht="15">
      <c r="A451" s="44"/>
      <c r="B451" s="44"/>
      <c r="C451" s="44"/>
      <c r="D451" s="44"/>
      <c r="E451" s="44"/>
      <c r="F451" s="44"/>
      <c r="G451" s="44"/>
      <c r="H451" s="44"/>
      <c r="I451" s="44"/>
      <c r="J451" s="45"/>
      <c r="K451" s="44"/>
      <c r="L451" s="45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5"/>
      <c r="AA451" s="44"/>
      <c r="AB451" s="45"/>
      <c r="AC451" s="44"/>
      <c r="AD451" s="44"/>
      <c r="AE451" s="44"/>
      <c r="AF451" s="44"/>
    </row>
    <row r="452" spans="1:32" s="1" customFormat="1" ht="15">
      <c r="A452" s="44"/>
      <c r="B452" s="44"/>
      <c r="C452" s="44"/>
      <c r="D452" s="44"/>
      <c r="E452" s="44"/>
      <c r="F452" s="44"/>
      <c r="G452" s="44"/>
      <c r="H452" s="44"/>
      <c r="I452" s="44"/>
      <c r="J452" s="45"/>
      <c r="K452" s="44"/>
      <c r="L452" s="45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5"/>
      <c r="AA452" s="44"/>
      <c r="AB452" s="45"/>
      <c r="AC452" s="44"/>
      <c r="AD452" s="44"/>
      <c r="AE452" s="44"/>
      <c r="AF452" s="44"/>
    </row>
    <row r="453" spans="1:32" s="1" customFormat="1" ht="15">
      <c r="A453" s="44"/>
      <c r="B453" s="44"/>
      <c r="C453" s="44"/>
      <c r="D453" s="44"/>
      <c r="E453" s="44"/>
      <c r="F453" s="44"/>
      <c r="G453" s="44"/>
      <c r="H453" s="44"/>
      <c r="I453" s="44"/>
      <c r="J453" s="45"/>
      <c r="K453" s="44"/>
      <c r="L453" s="45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5"/>
      <c r="AA453" s="44"/>
      <c r="AB453" s="45"/>
      <c r="AC453" s="44"/>
      <c r="AD453" s="44"/>
      <c r="AE453" s="44"/>
      <c r="AF453" s="44"/>
    </row>
    <row r="454" spans="1:32" s="1" customFormat="1" ht="15">
      <c r="A454" s="44"/>
      <c r="B454" s="44"/>
      <c r="C454" s="44"/>
      <c r="D454" s="44"/>
      <c r="E454" s="44"/>
      <c r="F454" s="44"/>
      <c r="G454" s="44"/>
      <c r="H454" s="44"/>
      <c r="I454" s="44"/>
      <c r="J454" s="45"/>
      <c r="K454" s="44"/>
      <c r="L454" s="45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5"/>
      <c r="AA454" s="44"/>
      <c r="AB454" s="45"/>
      <c r="AC454" s="44"/>
      <c r="AD454" s="44"/>
      <c r="AE454" s="44"/>
      <c r="AF454" s="44"/>
    </row>
    <row r="455" spans="1:32" s="1" customFormat="1" ht="15">
      <c r="A455" s="44"/>
      <c r="B455" s="44"/>
      <c r="C455" s="44"/>
      <c r="D455" s="44"/>
      <c r="E455" s="44"/>
      <c r="F455" s="44"/>
      <c r="G455" s="44"/>
      <c r="H455" s="44"/>
      <c r="I455" s="44"/>
      <c r="J455" s="45"/>
      <c r="K455" s="44"/>
      <c r="L455" s="45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5"/>
      <c r="AA455" s="44"/>
      <c r="AB455" s="45"/>
      <c r="AC455" s="44"/>
      <c r="AD455" s="44"/>
      <c r="AE455" s="44"/>
      <c r="AF455" s="44"/>
    </row>
    <row r="456" spans="1:32" s="1" customFormat="1" ht="15">
      <c r="A456" s="44"/>
      <c r="B456" s="44"/>
      <c r="C456" s="44"/>
      <c r="D456" s="44"/>
      <c r="E456" s="44"/>
      <c r="F456" s="44"/>
      <c r="G456" s="44"/>
      <c r="H456" s="44"/>
      <c r="I456" s="44"/>
      <c r="J456" s="45"/>
      <c r="K456" s="44"/>
      <c r="L456" s="45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5"/>
      <c r="AA456" s="44"/>
      <c r="AB456" s="45"/>
      <c r="AC456" s="44"/>
      <c r="AD456" s="44"/>
      <c r="AE456" s="44"/>
      <c r="AF456" s="44"/>
    </row>
    <row r="457" spans="1:32" s="1" customFormat="1" ht="15">
      <c r="A457" s="44"/>
      <c r="B457" s="44"/>
      <c r="C457" s="44"/>
      <c r="D457" s="44"/>
      <c r="E457" s="44"/>
      <c r="F457" s="44"/>
      <c r="G457" s="44"/>
      <c r="H457" s="44"/>
      <c r="I457" s="44"/>
      <c r="J457" s="45"/>
      <c r="K457" s="44"/>
      <c r="L457" s="45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5"/>
      <c r="AA457" s="44"/>
      <c r="AB457" s="45"/>
      <c r="AC457" s="44"/>
      <c r="AD457" s="44"/>
      <c r="AE457" s="44"/>
      <c r="AF457" s="44"/>
    </row>
    <row r="458" spans="1:32" s="1" customFormat="1" ht="15">
      <c r="A458" s="44"/>
      <c r="B458" s="44"/>
      <c r="C458" s="44"/>
      <c r="D458" s="44"/>
      <c r="E458" s="44"/>
      <c r="F458" s="44"/>
      <c r="G458" s="44"/>
      <c r="H458" s="44"/>
      <c r="I458" s="44"/>
      <c r="J458" s="45"/>
      <c r="K458" s="44"/>
      <c r="L458" s="45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5"/>
      <c r="AA458" s="44"/>
      <c r="AB458" s="45"/>
      <c r="AC458" s="44"/>
      <c r="AD458" s="44"/>
      <c r="AE458" s="44"/>
      <c r="AF458" s="44"/>
    </row>
    <row r="459" spans="1:32" s="1" customFormat="1" ht="15">
      <c r="A459" s="44"/>
      <c r="B459" s="44"/>
      <c r="C459" s="44"/>
      <c r="D459" s="44"/>
      <c r="E459" s="44"/>
      <c r="F459" s="44"/>
      <c r="G459" s="44"/>
      <c r="H459" s="44"/>
      <c r="I459" s="44"/>
      <c r="J459" s="45"/>
      <c r="K459" s="44"/>
      <c r="L459" s="45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5"/>
      <c r="AA459" s="44"/>
      <c r="AB459" s="45"/>
      <c r="AC459" s="44"/>
      <c r="AD459" s="44"/>
      <c r="AE459" s="44"/>
      <c r="AF459" s="44"/>
    </row>
    <row r="460" spans="1:32" s="1" customFormat="1" ht="15">
      <c r="A460" s="44"/>
      <c r="B460" s="44"/>
      <c r="C460" s="44"/>
      <c r="D460" s="44"/>
      <c r="E460" s="44"/>
      <c r="F460" s="44"/>
      <c r="G460" s="44"/>
      <c r="H460" s="44"/>
      <c r="I460" s="44"/>
      <c r="J460" s="45"/>
      <c r="K460" s="44"/>
      <c r="L460" s="45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5"/>
      <c r="AA460" s="44"/>
      <c r="AB460" s="45"/>
      <c r="AC460" s="44"/>
      <c r="AD460" s="44"/>
      <c r="AE460" s="44"/>
      <c r="AF460" s="44"/>
    </row>
    <row r="461" spans="1:32" s="1" customFormat="1" ht="15">
      <c r="A461" s="44"/>
      <c r="B461" s="44"/>
      <c r="C461" s="44"/>
      <c r="D461" s="44"/>
      <c r="E461" s="44"/>
      <c r="F461" s="44"/>
      <c r="G461" s="44"/>
      <c r="H461" s="44"/>
      <c r="I461" s="44"/>
      <c r="J461" s="45"/>
      <c r="K461" s="44"/>
      <c r="L461" s="45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5"/>
      <c r="AA461" s="44"/>
      <c r="AB461" s="45"/>
      <c r="AC461" s="44"/>
      <c r="AD461" s="44"/>
      <c r="AE461" s="44"/>
      <c r="AF461" s="44"/>
    </row>
    <row r="462" spans="1:32" s="1" customFormat="1" ht="15">
      <c r="A462" s="44"/>
      <c r="B462" s="44"/>
      <c r="C462" s="44"/>
      <c r="D462" s="44"/>
      <c r="E462" s="44"/>
      <c r="F462" s="44"/>
      <c r="G462" s="44"/>
      <c r="H462" s="44"/>
      <c r="I462" s="44"/>
      <c r="J462" s="45"/>
      <c r="K462" s="44"/>
      <c r="L462" s="45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5"/>
      <c r="AA462" s="44"/>
      <c r="AB462" s="45"/>
      <c r="AC462" s="44"/>
      <c r="AD462" s="44"/>
      <c r="AE462" s="44"/>
      <c r="AF462" s="44"/>
    </row>
    <row r="463" spans="1:32" s="1" customFormat="1" ht="15">
      <c r="A463" s="44"/>
      <c r="B463" s="44"/>
      <c r="C463" s="44"/>
      <c r="D463" s="44"/>
      <c r="E463" s="44"/>
      <c r="F463" s="44"/>
      <c r="G463" s="44"/>
      <c r="H463" s="44"/>
      <c r="I463" s="44"/>
      <c r="J463" s="45"/>
      <c r="K463" s="44"/>
      <c r="L463" s="45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5"/>
      <c r="AA463" s="44"/>
      <c r="AB463" s="45"/>
      <c r="AC463" s="44"/>
      <c r="AD463" s="44"/>
      <c r="AE463" s="44"/>
      <c r="AF463" s="44"/>
    </row>
    <row r="464" spans="1:32" s="1" customFormat="1" ht="15">
      <c r="A464" s="44"/>
      <c r="B464" s="44"/>
      <c r="C464" s="44"/>
      <c r="D464" s="44"/>
      <c r="E464" s="44"/>
      <c r="F464" s="44"/>
      <c r="G464" s="44"/>
      <c r="H464" s="44"/>
      <c r="I464" s="44"/>
      <c r="J464" s="45"/>
      <c r="K464" s="44"/>
      <c r="L464" s="45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5"/>
      <c r="AA464" s="44"/>
      <c r="AB464" s="45"/>
      <c r="AC464" s="44"/>
      <c r="AD464" s="44"/>
      <c r="AE464" s="44"/>
      <c r="AF464" s="44"/>
    </row>
    <row r="465" spans="1:32" s="1" customFormat="1" ht="15">
      <c r="A465" s="44"/>
      <c r="B465" s="44"/>
      <c r="C465" s="44"/>
      <c r="D465" s="44"/>
      <c r="E465" s="44"/>
      <c r="F465" s="44"/>
      <c r="G465" s="44"/>
      <c r="H465" s="44"/>
      <c r="I465" s="44"/>
      <c r="J465" s="45"/>
      <c r="K465" s="44"/>
      <c r="L465" s="45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5"/>
      <c r="AA465" s="44"/>
      <c r="AB465" s="45"/>
      <c r="AC465" s="44"/>
      <c r="AD465" s="44"/>
      <c r="AE465" s="44"/>
      <c r="AF465" s="44"/>
    </row>
    <row r="466" spans="1:32" s="1" customFormat="1" ht="15">
      <c r="A466" s="44"/>
      <c r="B466" s="44"/>
      <c r="C466" s="44"/>
      <c r="D466" s="44"/>
      <c r="E466" s="44"/>
      <c r="F466" s="44"/>
      <c r="G466" s="44"/>
      <c r="H466" s="44"/>
      <c r="I466" s="44"/>
      <c r="J466" s="45"/>
      <c r="K466" s="44"/>
      <c r="L466" s="45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5"/>
      <c r="AA466" s="44"/>
      <c r="AB466" s="45"/>
      <c r="AC466" s="44"/>
      <c r="AD466" s="44"/>
      <c r="AE466" s="44"/>
      <c r="AF466" s="44"/>
    </row>
    <row r="467" spans="1:32" s="1" customFormat="1" ht="15">
      <c r="A467" s="44"/>
      <c r="B467" s="44"/>
      <c r="C467" s="44"/>
      <c r="D467" s="44"/>
      <c r="E467" s="44"/>
      <c r="F467" s="44"/>
      <c r="G467" s="44"/>
      <c r="H467" s="44"/>
      <c r="I467" s="44"/>
      <c r="J467" s="45"/>
      <c r="K467" s="44"/>
      <c r="L467" s="45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5"/>
      <c r="AA467" s="44"/>
      <c r="AB467" s="45"/>
      <c r="AC467" s="44"/>
      <c r="AD467" s="44"/>
      <c r="AE467" s="44"/>
      <c r="AF467" s="44"/>
    </row>
    <row r="468" spans="1:32" s="1" customFormat="1" ht="15">
      <c r="A468" s="44"/>
      <c r="B468" s="44"/>
      <c r="C468" s="44"/>
      <c r="D468" s="44"/>
      <c r="E468" s="44"/>
      <c r="F468" s="44"/>
      <c r="G468" s="44"/>
      <c r="H468" s="44"/>
      <c r="I468" s="44"/>
      <c r="J468" s="45"/>
      <c r="K468" s="44"/>
      <c r="L468" s="45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5"/>
      <c r="AA468" s="44"/>
      <c r="AB468" s="45"/>
      <c r="AC468" s="44"/>
      <c r="AD468" s="44"/>
      <c r="AE468" s="44"/>
      <c r="AF468" s="44"/>
    </row>
    <row r="469" spans="1:32" s="1" customFormat="1" ht="15">
      <c r="A469" s="44"/>
      <c r="B469" s="44"/>
      <c r="C469" s="44"/>
      <c r="D469" s="44"/>
      <c r="E469" s="44"/>
      <c r="F469" s="44"/>
      <c r="G469" s="44"/>
      <c r="H469" s="44"/>
      <c r="I469" s="44"/>
      <c r="J469" s="45"/>
      <c r="K469" s="44"/>
      <c r="L469" s="45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5"/>
      <c r="AA469" s="44"/>
      <c r="AB469" s="45"/>
      <c r="AC469" s="44"/>
      <c r="AD469" s="44"/>
      <c r="AE469" s="44"/>
      <c r="AF469" s="44"/>
    </row>
    <row r="470" spans="1:32" s="1" customFormat="1" ht="15">
      <c r="A470" s="44"/>
      <c r="B470" s="44"/>
      <c r="C470" s="44"/>
      <c r="D470" s="44"/>
      <c r="E470" s="44"/>
      <c r="F470" s="44"/>
      <c r="G470" s="44"/>
      <c r="H470" s="44"/>
      <c r="I470" s="44"/>
      <c r="J470" s="45"/>
      <c r="K470" s="44"/>
      <c r="L470" s="45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5"/>
      <c r="AA470" s="44"/>
      <c r="AB470" s="45"/>
      <c r="AC470" s="44"/>
      <c r="AD470" s="44"/>
      <c r="AE470" s="44"/>
      <c r="AF470" s="44"/>
    </row>
    <row r="471" spans="1:32" s="1" customFormat="1" ht="15">
      <c r="A471" s="44"/>
      <c r="B471" s="44"/>
      <c r="C471" s="44"/>
      <c r="D471" s="44"/>
      <c r="E471" s="44"/>
      <c r="F471" s="44"/>
      <c r="G471" s="44"/>
      <c r="H471" s="44"/>
      <c r="I471" s="44"/>
      <c r="J471" s="45"/>
      <c r="K471" s="44"/>
      <c r="L471" s="45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5"/>
      <c r="AA471" s="44"/>
      <c r="AB471" s="45"/>
      <c r="AC471" s="44"/>
      <c r="AD471" s="44"/>
      <c r="AE471" s="44"/>
      <c r="AF471" s="44"/>
    </row>
    <row r="472" spans="1:32" s="1" customFormat="1" ht="15">
      <c r="A472" s="44"/>
      <c r="B472" s="44"/>
      <c r="C472" s="44"/>
      <c r="D472" s="44"/>
      <c r="E472" s="44"/>
      <c r="F472" s="44"/>
      <c r="G472" s="44"/>
      <c r="H472" s="44"/>
      <c r="I472" s="44"/>
      <c r="J472" s="45"/>
      <c r="K472" s="44"/>
      <c r="L472" s="45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5"/>
      <c r="AA472" s="44"/>
      <c r="AB472" s="45"/>
      <c r="AC472" s="44"/>
      <c r="AD472" s="44"/>
      <c r="AE472" s="44"/>
      <c r="AF472" s="44"/>
    </row>
    <row r="473" spans="1:32" s="1" customFormat="1" ht="15">
      <c r="A473" s="44"/>
      <c r="B473" s="44"/>
      <c r="C473" s="44"/>
      <c r="D473" s="44"/>
      <c r="E473" s="44"/>
      <c r="F473" s="44"/>
      <c r="G473" s="44"/>
      <c r="H473" s="44"/>
      <c r="I473" s="44"/>
      <c r="J473" s="45"/>
      <c r="K473" s="44"/>
      <c r="L473" s="45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5"/>
      <c r="AA473" s="44"/>
      <c r="AB473" s="45"/>
      <c r="AC473" s="44"/>
      <c r="AD473" s="44"/>
      <c r="AE473" s="44"/>
      <c r="AF473" s="44"/>
    </row>
    <row r="474" spans="1:32" s="1" customFormat="1" ht="15">
      <c r="A474" s="44"/>
      <c r="B474" s="44"/>
      <c r="C474" s="44"/>
      <c r="D474" s="44"/>
      <c r="E474" s="44"/>
      <c r="F474" s="44"/>
      <c r="G474" s="44"/>
      <c r="H474" s="44"/>
      <c r="I474" s="44"/>
      <c r="J474" s="45"/>
      <c r="K474" s="44"/>
      <c r="L474" s="45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5"/>
      <c r="AA474" s="44"/>
      <c r="AB474" s="45"/>
      <c r="AC474" s="44"/>
      <c r="AD474" s="44"/>
      <c r="AE474" s="44"/>
      <c r="AF474" s="44"/>
    </row>
    <row r="475" spans="1:32" s="1" customFormat="1" ht="15">
      <c r="A475" s="44"/>
      <c r="B475" s="44"/>
      <c r="C475" s="44"/>
      <c r="D475" s="44"/>
      <c r="E475" s="44"/>
      <c r="F475" s="44"/>
      <c r="G475" s="44"/>
      <c r="H475" s="44"/>
      <c r="I475" s="44"/>
      <c r="J475" s="45"/>
      <c r="K475" s="44"/>
      <c r="L475" s="45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5"/>
      <c r="AA475" s="44"/>
      <c r="AB475" s="45"/>
      <c r="AC475" s="44"/>
      <c r="AD475" s="44"/>
      <c r="AE475" s="44"/>
      <c r="AF475" s="44"/>
    </row>
    <row r="476" spans="1:32" s="1" customFormat="1" ht="15">
      <c r="A476" s="44"/>
      <c r="B476" s="44"/>
      <c r="C476" s="44"/>
      <c r="D476" s="44"/>
      <c r="E476" s="44"/>
      <c r="F476" s="44"/>
      <c r="G476" s="44"/>
      <c r="H476" s="44"/>
      <c r="I476" s="44"/>
      <c r="J476" s="45"/>
      <c r="K476" s="44"/>
      <c r="L476" s="45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5"/>
      <c r="AA476" s="44"/>
      <c r="AB476" s="45"/>
      <c r="AC476" s="44"/>
      <c r="AD476" s="44"/>
      <c r="AE476" s="44"/>
      <c r="AF476" s="44"/>
    </row>
    <row r="477" spans="1:32" s="1" customFormat="1" ht="15">
      <c r="A477" s="44"/>
      <c r="B477" s="44"/>
      <c r="C477" s="44"/>
      <c r="D477" s="44"/>
      <c r="E477" s="44"/>
      <c r="F477" s="44"/>
      <c r="G477" s="44"/>
      <c r="H477" s="44"/>
      <c r="I477" s="44"/>
      <c r="J477" s="45"/>
      <c r="K477" s="44"/>
      <c r="L477" s="45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5"/>
      <c r="AA477" s="44"/>
      <c r="AB477" s="45"/>
      <c r="AC477" s="44"/>
      <c r="AD477" s="44"/>
      <c r="AE477" s="44"/>
      <c r="AF477" s="44"/>
    </row>
    <row r="478" spans="1:32" s="1" customFormat="1" ht="15">
      <c r="A478" s="44"/>
      <c r="B478" s="44"/>
      <c r="C478" s="44"/>
      <c r="D478" s="44"/>
      <c r="E478" s="44"/>
      <c r="F478" s="44"/>
      <c r="G478" s="44"/>
      <c r="H478" s="44"/>
      <c r="I478" s="44"/>
      <c r="J478" s="45"/>
      <c r="K478" s="44"/>
      <c r="L478" s="45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5"/>
      <c r="AA478" s="44"/>
      <c r="AB478" s="45"/>
      <c r="AC478" s="44"/>
      <c r="AD478" s="44"/>
      <c r="AE478" s="44"/>
      <c r="AF478" s="44"/>
    </row>
    <row r="479" spans="1:32" s="1" customFormat="1" ht="15">
      <c r="A479" s="44"/>
      <c r="B479" s="44"/>
      <c r="C479" s="44"/>
      <c r="D479" s="44"/>
      <c r="E479" s="44"/>
      <c r="F479" s="44"/>
      <c r="G479" s="44"/>
      <c r="H479" s="44"/>
      <c r="I479" s="44"/>
      <c r="J479" s="45"/>
      <c r="K479" s="44"/>
      <c r="L479" s="45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5"/>
      <c r="AA479" s="44"/>
      <c r="AB479" s="45"/>
      <c r="AC479" s="44"/>
      <c r="AD479" s="44"/>
      <c r="AE479" s="44"/>
      <c r="AF479" s="44"/>
    </row>
    <row r="480" spans="1:32" s="1" customFormat="1" ht="15">
      <c r="A480" s="44"/>
      <c r="B480" s="44"/>
      <c r="C480" s="44"/>
      <c r="D480" s="44"/>
      <c r="E480" s="44"/>
      <c r="F480" s="44"/>
      <c r="G480" s="44"/>
      <c r="H480" s="44"/>
      <c r="I480" s="44"/>
      <c r="J480" s="45"/>
      <c r="K480" s="44"/>
      <c r="L480" s="45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5"/>
      <c r="AA480" s="44"/>
      <c r="AB480" s="45"/>
      <c r="AC480" s="44"/>
      <c r="AD480" s="44"/>
      <c r="AE480" s="44"/>
      <c r="AF480" s="44"/>
    </row>
    <row r="481" spans="1:32" s="1" customFormat="1" ht="15">
      <c r="A481" s="44"/>
      <c r="B481" s="44"/>
      <c r="C481" s="44"/>
      <c r="D481" s="44"/>
      <c r="E481" s="44"/>
      <c r="F481" s="44"/>
      <c r="G481" s="44"/>
      <c r="H481" s="44"/>
      <c r="I481" s="44"/>
      <c r="J481" s="45"/>
      <c r="K481" s="44"/>
      <c r="L481" s="45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5"/>
      <c r="AA481" s="44"/>
      <c r="AB481" s="45"/>
      <c r="AC481" s="44"/>
      <c r="AD481" s="44"/>
      <c r="AE481" s="44"/>
      <c r="AF481" s="44"/>
    </row>
    <row r="482" spans="1:32" s="1" customFormat="1" ht="15">
      <c r="A482" s="44"/>
      <c r="B482" s="44"/>
      <c r="C482" s="44"/>
      <c r="D482" s="44"/>
      <c r="E482" s="44"/>
      <c r="F482" s="44"/>
      <c r="G482" s="44"/>
      <c r="H482" s="44"/>
      <c r="I482" s="44"/>
      <c r="J482" s="45"/>
      <c r="K482" s="44"/>
      <c r="L482" s="45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5"/>
      <c r="AA482" s="44"/>
      <c r="AB482" s="45"/>
      <c r="AC482" s="44"/>
      <c r="AD482" s="44"/>
      <c r="AE482" s="44"/>
      <c r="AF482" s="44"/>
    </row>
    <row r="483" spans="1:32" s="1" customFormat="1" ht="15">
      <c r="A483" s="44"/>
      <c r="B483" s="44"/>
      <c r="C483" s="44"/>
      <c r="D483" s="44"/>
      <c r="E483" s="44"/>
      <c r="F483" s="44"/>
      <c r="G483" s="44"/>
      <c r="H483" s="44"/>
      <c r="I483" s="44"/>
      <c r="J483" s="45"/>
      <c r="K483" s="44"/>
      <c r="L483" s="45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5"/>
      <c r="AA483" s="44"/>
      <c r="AB483" s="45"/>
      <c r="AC483" s="44"/>
      <c r="AD483" s="44"/>
      <c r="AE483" s="44"/>
      <c r="AF483" s="44"/>
    </row>
    <row r="484" spans="1:32" s="1" customFormat="1" ht="15">
      <c r="A484" s="44"/>
      <c r="B484" s="44"/>
      <c r="C484" s="44"/>
      <c r="D484" s="44"/>
      <c r="E484" s="44"/>
      <c r="F484" s="44"/>
      <c r="G484" s="44"/>
      <c r="H484" s="44"/>
      <c r="I484" s="44"/>
      <c r="J484" s="45"/>
      <c r="K484" s="44"/>
      <c r="L484" s="45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5"/>
      <c r="AA484" s="44"/>
      <c r="AB484" s="45"/>
      <c r="AC484" s="44"/>
      <c r="AD484" s="44"/>
      <c r="AE484" s="44"/>
      <c r="AF484" s="44"/>
    </row>
    <row r="485" spans="1:32" s="1" customFormat="1" ht="15">
      <c r="A485" s="44"/>
      <c r="B485" s="44"/>
      <c r="C485" s="44"/>
      <c r="D485" s="44"/>
      <c r="E485" s="44"/>
      <c r="F485" s="44"/>
      <c r="G485" s="44"/>
      <c r="H485" s="44"/>
      <c r="I485" s="44"/>
      <c r="J485" s="45"/>
      <c r="K485" s="44"/>
      <c r="L485" s="45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5"/>
      <c r="AA485" s="44"/>
      <c r="AB485" s="45"/>
      <c r="AC485" s="44"/>
      <c r="AD485" s="44"/>
      <c r="AE485" s="44"/>
      <c r="AF485" s="44"/>
    </row>
    <row r="486" spans="1:32" s="1" customFormat="1" ht="15">
      <c r="A486" s="44"/>
      <c r="B486" s="44"/>
      <c r="C486" s="44"/>
      <c r="D486" s="44"/>
      <c r="E486" s="44"/>
      <c r="F486" s="44"/>
      <c r="G486" s="44"/>
      <c r="H486" s="44"/>
      <c r="I486" s="44"/>
      <c r="J486" s="45"/>
      <c r="K486" s="44"/>
      <c r="L486" s="45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5"/>
      <c r="AA486" s="44"/>
      <c r="AB486" s="45"/>
      <c r="AC486" s="44"/>
      <c r="AD486" s="44"/>
      <c r="AE486" s="44"/>
      <c r="AF486" s="44"/>
    </row>
    <row r="487" spans="1:32" s="1" customFormat="1" ht="15">
      <c r="A487" s="44"/>
      <c r="B487" s="44"/>
      <c r="C487" s="44"/>
      <c r="D487" s="44"/>
      <c r="E487" s="44"/>
      <c r="F487" s="44"/>
      <c r="G487" s="44"/>
      <c r="H487" s="44"/>
      <c r="I487" s="44"/>
      <c r="J487" s="45"/>
      <c r="K487" s="44"/>
      <c r="L487" s="45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5"/>
      <c r="AA487" s="44"/>
      <c r="AB487" s="45"/>
      <c r="AC487" s="44"/>
      <c r="AD487" s="44"/>
      <c r="AE487" s="44"/>
      <c r="AF487" s="44"/>
    </row>
    <row r="488" spans="1:32" s="1" customFormat="1" ht="15">
      <c r="A488" s="44"/>
      <c r="B488" s="44"/>
      <c r="C488" s="44"/>
      <c r="D488" s="44"/>
      <c r="E488" s="44"/>
      <c r="F488" s="44"/>
      <c r="G488" s="44"/>
      <c r="H488" s="44"/>
      <c r="I488" s="44"/>
      <c r="J488" s="45"/>
      <c r="K488" s="44"/>
      <c r="L488" s="45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5"/>
      <c r="AA488" s="44"/>
      <c r="AB488" s="45"/>
      <c r="AC488" s="44"/>
      <c r="AD488" s="44"/>
      <c r="AE488" s="44"/>
      <c r="AF488" s="44"/>
    </row>
    <row r="489" spans="1:32" s="1" customFormat="1" ht="15">
      <c r="A489" s="44"/>
      <c r="B489" s="44"/>
      <c r="C489" s="44"/>
      <c r="D489" s="44"/>
      <c r="E489" s="44"/>
      <c r="F489" s="44"/>
      <c r="G489" s="44"/>
      <c r="H489" s="44"/>
      <c r="I489" s="44"/>
      <c r="J489" s="45"/>
      <c r="K489" s="44"/>
      <c r="L489" s="45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5"/>
      <c r="AA489" s="44"/>
      <c r="AB489" s="45"/>
      <c r="AC489" s="44"/>
      <c r="AD489" s="44"/>
      <c r="AE489" s="44"/>
      <c r="AF489" s="44"/>
    </row>
    <row r="490" spans="1:32" s="1" customFormat="1" ht="15">
      <c r="A490" s="44"/>
      <c r="B490" s="44"/>
      <c r="C490" s="44"/>
      <c r="D490" s="44"/>
      <c r="E490" s="44"/>
      <c r="F490" s="44"/>
      <c r="G490" s="44"/>
      <c r="H490" s="44"/>
      <c r="I490" s="44"/>
      <c r="J490" s="45"/>
      <c r="K490" s="44"/>
      <c r="L490" s="45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5"/>
      <c r="AA490" s="44"/>
      <c r="AB490" s="45"/>
      <c r="AC490" s="44"/>
      <c r="AD490" s="44"/>
      <c r="AE490" s="44"/>
      <c r="AF490" s="44"/>
    </row>
    <row r="491" spans="1:32" s="1" customFormat="1" ht="15">
      <c r="A491" s="44"/>
      <c r="B491" s="44"/>
      <c r="C491" s="44"/>
      <c r="D491" s="44"/>
      <c r="E491" s="44"/>
      <c r="F491" s="44"/>
      <c r="G491" s="44"/>
      <c r="H491" s="44"/>
      <c r="I491" s="44"/>
      <c r="J491" s="45"/>
      <c r="K491" s="44"/>
      <c r="L491" s="45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5"/>
      <c r="AA491" s="44"/>
      <c r="AB491" s="45"/>
      <c r="AC491" s="44"/>
      <c r="AD491" s="44"/>
      <c r="AE491" s="44"/>
      <c r="AF491" s="44"/>
    </row>
    <row r="492" spans="1:32" s="1" customFormat="1" ht="15">
      <c r="A492" s="44"/>
      <c r="B492" s="44"/>
      <c r="C492" s="44"/>
      <c r="D492" s="44"/>
      <c r="E492" s="44"/>
      <c r="F492" s="44"/>
      <c r="G492" s="44"/>
      <c r="H492" s="44"/>
      <c r="I492" s="44"/>
      <c r="J492" s="45"/>
      <c r="K492" s="44"/>
      <c r="L492" s="45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5"/>
      <c r="AA492" s="44"/>
      <c r="AB492" s="45"/>
      <c r="AC492" s="44"/>
      <c r="AD492" s="44"/>
      <c r="AE492" s="44"/>
      <c r="AF492" s="44"/>
    </row>
    <row r="493" spans="1:32" s="1" customFormat="1" ht="15">
      <c r="A493" s="44"/>
      <c r="B493" s="44"/>
      <c r="C493" s="44"/>
      <c r="D493" s="44"/>
      <c r="E493" s="44"/>
      <c r="F493" s="44"/>
      <c r="G493" s="44"/>
      <c r="H493" s="44"/>
      <c r="I493" s="44"/>
      <c r="J493" s="45"/>
      <c r="K493" s="44"/>
      <c r="L493" s="45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5"/>
      <c r="AA493" s="44"/>
      <c r="AB493" s="45"/>
      <c r="AC493" s="44"/>
      <c r="AD493" s="44"/>
      <c r="AE493" s="44"/>
      <c r="AF493" s="44"/>
    </row>
    <row r="494" spans="1:32" s="1" customFormat="1" ht="15">
      <c r="A494" s="44"/>
      <c r="B494" s="44"/>
      <c r="C494" s="44"/>
      <c r="D494" s="44"/>
      <c r="E494" s="44"/>
      <c r="F494" s="44"/>
      <c r="G494" s="44"/>
      <c r="H494" s="44"/>
      <c r="I494" s="44"/>
      <c r="J494" s="45"/>
      <c r="K494" s="44"/>
      <c r="L494" s="45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5"/>
      <c r="AA494" s="44"/>
      <c r="AB494" s="45"/>
      <c r="AC494" s="44"/>
      <c r="AD494" s="44"/>
      <c r="AE494" s="44"/>
      <c r="AF494" s="44"/>
    </row>
    <row r="495" spans="1:32" s="1" customFormat="1" ht="15">
      <c r="A495" s="44"/>
      <c r="B495" s="44"/>
      <c r="C495" s="44"/>
      <c r="D495" s="44"/>
      <c r="E495" s="44"/>
      <c r="F495" s="44"/>
      <c r="G495" s="44"/>
      <c r="H495" s="44"/>
      <c r="I495" s="44"/>
      <c r="J495" s="45"/>
      <c r="K495" s="44"/>
      <c r="L495" s="45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5"/>
      <c r="AA495" s="44"/>
      <c r="AB495" s="45"/>
      <c r="AC495" s="44"/>
      <c r="AD495" s="44"/>
      <c r="AE495" s="44"/>
      <c r="AF495" s="44"/>
    </row>
    <row r="496" spans="1:32" s="1" customFormat="1" ht="15">
      <c r="A496" s="44"/>
      <c r="B496" s="44"/>
      <c r="C496" s="44"/>
      <c r="D496" s="44"/>
      <c r="E496" s="44"/>
      <c r="F496" s="44"/>
      <c r="G496" s="44"/>
      <c r="H496" s="44"/>
      <c r="I496" s="44"/>
      <c r="J496" s="45"/>
      <c r="K496" s="44"/>
      <c r="L496" s="45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5"/>
      <c r="AA496" s="44"/>
      <c r="AB496" s="45"/>
      <c r="AC496" s="44"/>
      <c r="AD496" s="44"/>
      <c r="AE496" s="44"/>
      <c r="AF496" s="44"/>
    </row>
    <row r="497" spans="1:32" s="1" customFormat="1" ht="15">
      <c r="A497" s="44"/>
      <c r="B497" s="44"/>
      <c r="C497" s="44"/>
      <c r="D497" s="44"/>
      <c r="E497" s="44"/>
      <c r="F497" s="44"/>
      <c r="G497" s="44"/>
      <c r="H497" s="44"/>
      <c r="I497" s="44"/>
      <c r="J497" s="45"/>
      <c r="K497" s="44"/>
      <c r="L497" s="45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5"/>
      <c r="AA497" s="44"/>
      <c r="AB497" s="45"/>
      <c r="AC497" s="44"/>
      <c r="AD497" s="44"/>
      <c r="AE497" s="44"/>
      <c r="AF497" s="44"/>
    </row>
    <row r="498" spans="1:32" s="1" customFormat="1" ht="15">
      <c r="A498" s="44"/>
      <c r="B498" s="44"/>
      <c r="C498" s="44"/>
      <c r="D498" s="44"/>
      <c r="E498" s="44"/>
      <c r="F498" s="44"/>
      <c r="G498" s="44"/>
      <c r="H498" s="44"/>
      <c r="I498" s="44"/>
      <c r="J498" s="45"/>
      <c r="K498" s="44"/>
      <c r="L498" s="45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5"/>
      <c r="AA498" s="44"/>
      <c r="AB498" s="45"/>
      <c r="AC498" s="44"/>
      <c r="AD498" s="44"/>
      <c r="AE498" s="44"/>
      <c r="AF498" s="44"/>
    </row>
    <row r="499" spans="1:32" s="1" customFormat="1" ht="15">
      <c r="A499" s="44"/>
      <c r="B499" s="44"/>
      <c r="C499" s="44"/>
      <c r="D499" s="44"/>
      <c r="E499" s="44"/>
      <c r="F499" s="44"/>
      <c r="G499" s="44"/>
      <c r="H499" s="44"/>
      <c r="I499" s="44"/>
      <c r="J499" s="45"/>
      <c r="K499" s="44"/>
      <c r="L499" s="45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5"/>
      <c r="AA499" s="44"/>
      <c r="AB499" s="45"/>
      <c r="AC499" s="44"/>
      <c r="AD499" s="44"/>
      <c r="AE499" s="44"/>
      <c r="AF499" s="44"/>
    </row>
    <row r="500" spans="1:32" s="1" customFormat="1" ht="15">
      <c r="A500" s="44"/>
      <c r="B500" s="44"/>
      <c r="C500" s="44"/>
      <c r="D500" s="44"/>
      <c r="E500" s="44"/>
      <c r="F500" s="44"/>
      <c r="G500" s="44"/>
      <c r="H500" s="44"/>
      <c r="I500" s="44"/>
      <c r="J500" s="45"/>
      <c r="K500" s="44"/>
      <c r="L500" s="45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5"/>
      <c r="AA500" s="44"/>
      <c r="AB500" s="45"/>
      <c r="AC500" s="44"/>
      <c r="AD500" s="44"/>
      <c r="AE500" s="44"/>
      <c r="AF500" s="44"/>
    </row>
    <row r="501" spans="1:32" s="1" customFormat="1" ht="15">
      <c r="A501" s="44"/>
      <c r="B501" s="44"/>
      <c r="C501" s="44"/>
      <c r="D501" s="44"/>
      <c r="E501" s="44"/>
      <c r="F501" s="44"/>
      <c r="G501" s="44"/>
      <c r="H501" s="44"/>
      <c r="I501" s="44"/>
      <c r="J501" s="45"/>
      <c r="K501" s="44"/>
      <c r="L501" s="45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5"/>
      <c r="AA501" s="44"/>
      <c r="AB501" s="45"/>
      <c r="AC501" s="44"/>
      <c r="AD501" s="44"/>
      <c r="AE501" s="44"/>
      <c r="AF501" s="44"/>
    </row>
    <row r="502" spans="1:32" s="1" customFormat="1" ht="15">
      <c r="A502" s="44"/>
      <c r="B502" s="44"/>
      <c r="C502" s="44"/>
      <c r="D502" s="44"/>
      <c r="E502" s="44"/>
      <c r="F502" s="44"/>
      <c r="G502" s="44"/>
      <c r="H502" s="44"/>
      <c r="I502" s="44"/>
      <c r="J502" s="45"/>
      <c r="K502" s="44"/>
      <c r="L502" s="45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5"/>
      <c r="AA502" s="44"/>
      <c r="AB502" s="45"/>
      <c r="AC502" s="44"/>
      <c r="AD502" s="44"/>
      <c r="AE502" s="44"/>
      <c r="AF502" s="44"/>
    </row>
    <row r="503" spans="1:32" s="1" customFormat="1" ht="15">
      <c r="A503" s="44"/>
      <c r="B503" s="44"/>
      <c r="C503" s="44"/>
      <c r="D503" s="44"/>
      <c r="E503" s="44"/>
      <c r="F503" s="44"/>
      <c r="G503" s="44"/>
      <c r="H503" s="44"/>
      <c r="I503" s="44"/>
      <c r="J503" s="45"/>
      <c r="K503" s="44"/>
      <c r="L503" s="45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5"/>
      <c r="AA503" s="44"/>
      <c r="AB503" s="45"/>
      <c r="AC503" s="44"/>
      <c r="AD503" s="44"/>
      <c r="AE503" s="44"/>
      <c r="AF503" s="44"/>
    </row>
    <row r="504" spans="1:32" s="1" customFormat="1" ht="15">
      <c r="A504" s="44"/>
      <c r="B504" s="44"/>
      <c r="C504" s="44"/>
      <c r="D504" s="44"/>
      <c r="E504" s="44"/>
      <c r="F504" s="44"/>
      <c r="G504" s="44"/>
      <c r="H504" s="44"/>
      <c r="I504" s="44"/>
      <c r="J504" s="45"/>
      <c r="K504" s="44"/>
      <c r="L504" s="45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5"/>
      <c r="AA504" s="44"/>
      <c r="AB504" s="45"/>
      <c r="AC504" s="44"/>
      <c r="AD504" s="44"/>
      <c r="AE504" s="44"/>
      <c r="AF504" s="44"/>
    </row>
    <row r="505" spans="1:32" s="1" customFormat="1" ht="15">
      <c r="A505" s="44"/>
      <c r="B505" s="44"/>
      <c r="C505" s="44"/>
      <c r="D505" s="44"/>
      <c r="E505" s="44"/>
      <c r="F505" s="44"/>
      <c r="G505" s="44"/>
      <c r="H505" s="44"/>
      <c r="I505" s="44"/>
      <c r="J505" s="45"/>
      <c r="K505" s="44"/>
      <c r="L505" s="45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5"/>
      <c r="AA505" s="44"/>
      <c r="AB505" s="45"/>
      <c r="AC505" s="44"/>
      <c r="AD505" s="44"/>
      <c r="AE505" s="44"/>
      <c r="AF505" s="44"/>
    </row>
    <row r="506" spans="1:32" s="1" customFormat="1" ht="15">
      <c r="A506" s="44"/>
      <c r="B506" s="44"/>
      <c r="C506" s="44"/>
      <c r="D506" s="44"/>
      <c r="E506" s="44"/>
      <c r="F506" s="44"/>
      <c r="G506" s="44"/>
      <c r="H506" s="44"/>
      <c r="I506" s="44"/>
      <c r="J506" s="45"/>
      <c r="K506" s="44"/>
      <c r="L506" s="45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5"/>
      <c r="AA506" s="44"/>
      <c r="AB506" s="45"/>
      <c r="AC506" s="44"/>
      <c r="AD506" s="44"/>
      <c r="AE506" s="44"/>
      <c r="AF506" s="44"/>
    </row>
    <row r="507" spans="1:32" s="1" customFormat="1" ht="15">
      <c r="A507" s="44"/>
      <c r="B507" s="44"/>
      <c r="C507" s="44"/>
      <c r="D507" s="44"/>
      <c r="E507" s="44"/>
      <c r="F507" s="44"/>
      <c r="G507" s="44"/>
      <c r="H507" s="44"/>
      <c r="I507" s="44"/>
      <c r="J507" s="45"/>
      <c r="K507" s="44"/>
      <c r="L507" s="45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5"/>
      <c r="AA507" s="44"/>
      <c r="AB507" s="45"/>
      <c r="AC507" s="44"/>
      <c r="AD507" s="44"/>
      <c r="AE507" s="44"/>
      <c r="AF507" s="44"/>
    </row>
    <row r="508" spans="1:32" s="1" customFormat="1" ht="15">
      <c r="A508" s="44"/>
      <c r="B508" s="44"/>
      <c r="C508" s="44"/>
      <c r="D508" s="44"/>
      <c r="E508" s="44"/>
      <c r="F508" s="44"/>
      <c r="G508" s="44"/>
      <c r="H508" s="44"/>
      <c r="I508" s="44"/>
      <c r="J508" s="45"/>
      <c r="K508" s="44"/>
      <c r="L508" s="45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5"/>
      <c r="AA508" s="44"/>
      <c r="AB508" s="45"/>
      <c r="AC508" s="44"/>
      <c r="AD508" s="44"/>
      <c r="AE508" s="44"/>
      <c r="AF508" s="44"/>
    </row>
    <row r="509" spans="1:32" s="1" customFormat="1" ht="15">
      <c r="A509" s="44"/>
      <c r="B509" s="44"/>
      <c r="C509" s="44"/>
      <c r="D509" s="44"/>
      <c r="E509" s="44"/>
      <c r="F509" s="44"/>
      <c r="G509" s="44"/>
      <c r="H509" s="44"/>
      <c r="I509" s="44"/>
      <c r="J509" s="45"/>
      <c r="K509" s="44"/>
      <c r="L509" s="45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5"/>
      <c r="AA509" s="44"/>
      <c r="AB509" s="45"/>
      <c r="AC509" s="44"/>
      <c r="AD509" s="44"/>
      <c r="AE509" s="44"/>
      <c r="AF509" s="44"/>
    </row>
    <row r="510" spans="1:32" s="1" customFormat="1" ht="15">
      <c r="A510" s="44"/>
      <c r="B510" s="44"/>
      <c r="C510" s="44"/>
      <c r="D510" s="44"/>
      <c r="E510" s="44"/>
      <c r="F510" s="44"/>
      <c r="G510" s="44"/>
      <c r="H510" s="44"/>
      <c r="I510" s="44"/>
      <c r="J510" s="45"/>
      <c r="K510" s="44"/>
      <c r="L510" s="45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5"/>
      <c r="AA510" s="44"/>
      <c r="AB510" s="45"/>
      <c r="AC510" s="44"/>
      <c r="AD510" s="44"/>
      <c r="AE510" s="44"/>
      <c r="AF510" s="44"/>
    </row>
    <row r="511" spans="1:32" s="1" customFormat="1" ht="15">
      <c r="A511" s="44"/>
      <c r="B511" s="44"/>
      <c r="C511" s="44"/>
      <c r="D511" s="44"/>
      <c r="E511" s="44"/>
      <c r="F511" s="44"/>
      <c r="G511" s="44"/>
      <c r="H511" s="44"/>
      <c r="I511" s="44"/>
      <c r="J511" s="45"/>
      <c r="K511" s="44"/>
      <c r="L511" s="45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5"/>
      <c r="AA511" s="44"/>
      <c r="AB511" s="45"/>
      <c r="AC511" s="44"/>
      <c r="AD511" s="44"/>
      <c r="AE511" s="44"/>
      <c r="AF511" s="44"/>
    </row>
    <row r="512" spans="1:32" s="1" customFormat="1" ht="15">
      <c r="A512" s="44"/>
      <c r="B512" s="44"/>
      <c r="C512" s="44"/>
      <c r="D512" s="44"/>
      <c r="E512" s="44"/>
      <c r="F512" s="44"/>
      <c r="G512" s="44"/>
      <c r="H512" s="44"/>
      <c r="I512" s="44"/>
      <c r="J512" s="45"/>
      <c r="K512" s="44"/>
      <c r="L512" s="45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5"/>
      <c r="AA512" s="44"/>
      <c r="AB512" s="45"/>
      <c r="AC512" s="44"/>
      <c r="AD512" s="44"/>
      <c r="AE512" s="44"/>
      <c r="AF512" s="44"/>
    </row>
    <row r="513" spans="1:32" s="1" customFormat="1" ht="15">
      <c r="A513" s="44"/>
      <c r="B513" s="44"/>
      <c r="C513" s="44"/>
      <c r="D513" s="44"/>
      <c r="E513" s="44"/>
      <c r="F513" s="44"/>
      <c r="G513" s="44"/>
      <c r="H513" s="44"/>
      <c r="I513" s="44"/>
      <c r="J513" s="45"/>
      <c r="K513" s="44"/>
      <c r="L513" s="45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5"/>
      <c r="AA513" s="44"/>
      <c r="AB513" s="45"/>
      <c r="AC513" s="44"/>
      <c r="AD513" s="44"/>
      <c r="AE513" s="44"/>
      <c r="AF513" s="44"/>
    </row>
    <row r="514" spans="1:32" s="1" customFormat="1" ht="15">
      <c r="A514" s="44"/>
      <c r="B514" s="44"/>
      <c r="C514" s="44"/>
      <c r="D514" s="44"/>
      <c r="E514" s="44"/>
      <c r="F514" s="44"/>
      <c r="G514" s="44"/>
      <c r="H514" s="44"/>
      <c r="I514" s="44"/>
      <c r="J514" s="45"/>
      <c r="K514" s="44"/>
      <c r="L514" s="45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5"/>
      <c r="AA514" s="44"/>
      <c r="AB514" s="45"/>
      <c r="AC514" s="44"/>
      <c r="AD514" s="44"/>
      <c r="AE514" s="44"/>
      <c r="AF514" s="44"/>
    </row>
    <row r="515" spans="1:32" s="1" customFormat="1" ht="15">
      <c r="A515" s="44"/>
      <c r="B515" s="44"/>
      <c r="C515" s="44"/>
      <c r="D515" s="44"/>
      <c r="E515" s="44"/>
      <c r="F515" s="44"/>
      <c r="G515" s="44"/>
      <c r="H515" s="44"/>
      <c r="I515" s="44"/>
      <c r="J515" s="45"/>
      <c r="K515" s="44"/>
      <c r="L515" s="45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5"/>
      <c r="AA515" s="44"/>
      <c r="AB515" s="45"/>
      <c r="AC515" s="44"/>
      <c r="AD515" s="44"/>
      <c r="AE515" s="44"/>
      <c r="AF515" s="44"/>
    </row>
    <row r="516" spans="1:32" s="1" customFormat="1" ht="15">
      <c r="A516" s="44"/>
      <c r="B516" s="44"/>
      <c r="C516" s="44"/>
      <c r="D516" s="44"/>
      <c r="E516" s="44"/>
      <c r="F516" s="44"/>
      <c r="G516" s="44"/>
      <c r="H516" s="44"/>
      <c r="I516" s="44"/>
      <c r="J516" s="45"/>
      <c r="K516" s="44"/>
      <c r="L516" s="45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5"/>
      <c r="AA516" s="44"/>
      <c r="AB516" s="45"/>
      <c r="AC516" s="44"/>
      <c r="AD516" s="44"/>
      <c r="AE516" s="44"/>
      <c r="AF516" s="44"/>
    </row>
    <row r="517" spans="1:32" s="1" customFormat="1" ht="15">
      <c r="A517" s="44"/>
      <c r="B517" s="44"/>
      <c r="C517" s="44"/>
      <c r="D517" s="44"/>
      <c r="E517" s="44"/>
      <c r="F517" s="44"/>
      <c r="G517" s="44"/>
      <c r="H517" s="44"/>
      <c r="I517" s="44"/>
      <c r="J517" s="45"/>
      <c r="K517" s="44"/>
      <c r="L517" s="45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5"/>
      <c r="AA517" s="44"/>
      <c r="AB517" s="45"/>
      <c r="AC517" s="44"/>
      <c r="AD517" s="44"/>
      <c r="AE517" s="44"/>
      <c r="AF517" s="44"/>
    </row>
    <row r="518" spans="1:32" s="1" customFormat="1" ht="15">
      <c r="A518" s="44"/>
      <c r="B518" s="44"/>
      <c r="C518" s="44"/>
      <c r="D518" s="44"/>
      <c r="E518" s="44"/>
      <c r="F518" s="44"/>
      <c r="G518" s="44"/>
      <c r="H518" s="44"/>
      <c r="I518" s="44"/>
      <c r="J518" s="45"/>
      <c r="K518" s="44"/>
      <c r="L518" s="45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5"/>
      <c r="AA518" s="44"/>
      <c r="AB518" s="45"/>
      <c r="AC518" s="44"/>
      <c r="AD518" s="44"/>
      <c r="AE518" s="44"/>
      <c r="AF518" s="44"/>
    </row>
    <row r="519" spans="1:32" s="1" customFormat="1" ht="15">
      <c r="A519" s="44"/>
      <c r="B519" s="44"/>
      <c r="C519" s="44"/>
      <c r="D519" s="44"/>
      <c r="E519" s="44"/>
      <c r="F519" s="44"/>
      <c r="G519" s="44"/>
      <c r="H519" s="44"/>
      <c r="I519" s="44"/>
      <c r="J519" s="45"/>
      <c r="K519" s="44"/>
      <c r="L519" s="45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5"/>
      <c r="AA519" s="44"/>
      <c r="AB519" s="45"/>
      <c r="AC519" s="44"/>
      <c r="AD519" s="44"/>
      <c r="AE519" s="44"/>
      <c r="AF519" s="44"/>
    </row>
    <row r="520" spans="1:32" s="1" customFormat="1" ht="15">
      <c r="A520" s="44"/>
      <c r="B520" s="44"/>
      <c r="C520" s="44"/>
      <c r="D520" s="44"/>
      <c r="E520" s="44"/>
      <c r="F520" s="44"/>
      <c r="G520" s="44"/>
      <c r="H520" s="44"/>
      <c r="I520" s="44"/>
      <c r="J520" s="45"/>
      <c r="K520" s="44"/>
      <c r="L520" s="45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5"/>
      <c r="AA520" s="44"/>
      <c r="AB520" s="45"/>
      <c r="AC520" s="44"/>
      <c r="AD520" s="44"/>
      <c r="AE520" s="44"/>
      <c r="AF520" s="44"/>
    </row>
    <row r="521" spans="1:32" s="1" customFormat="1" ht="15">
      <c r="A521" s="44"/>
      <c r="B521" s="44"/>
      <c r="C521" s="44"/>
      <c r="D521" s="44"/>
      <c r="E521" s="44"/>
      <c r="F521" s="44"/>
      <c r="G521" s="44"/>
      <c r="H521" s="44"/>
      <c r="I521" s="44"/>
      <c r="J521" s="45"/>
      <c r="K521" s="44"/>
      <c r="L521" s="45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5"/>
      <c r="AA521" s="44"/>
      <c r="AB521" s="45"/>
      <c r="AC521" s="44"/>
      <c r="AD521" s="44"/>
      <c r="AE521" s="44"/>
      <c r="AF521" s="44"/>
    </row>
    <row r="522" spans="1:32" s="1" customFormat="1" ht="15">
      <c r="A522" s="44"/>
      <c r="B522" s="44"/>
      <c r="C522" s="44"/>
      <c r="D522" s="44"/>
      <c r="E522" s="44"/>
      <c r="F522" s="44"/>
      <c r="G522" s="44"/>
      <c r="H522" s="44"/>
      <c r="I522" s="44"/>
      <c r="J522" s="45"/>
      <c r="K522" s="44"/>
      <c r="L522" s="45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5"/>
      <c r="AA522" s="44"/>
      <c r="AB522" s="45"/>
      <c r="AC522" s="44"/>
      <c r="AD522" s="44"/>
      <c r="AE522" s="44"/>
      <c r="AF522" s="44"/>
    </row>
    <row r="523" spans="1:32" s="1" customFormat="1" ht="15">
      <c r="A523" s="44"/>
      <c r="B523" s="44"/>
      <c r="C523" s="44"/>
      <c r="D523" s="44"/>
      <c r="E523" s="44"/>
      <c r="F523" s="44"/>
      <c r="G523" s="44"/>
      <c r="H523" s="44"/>
      <c r="I523" s="44"/>
      <c r="J523" s="45"/>
      <c r="K523" s="44"/>
      <c r="L523" s="45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5"/>
      <c r="AA523" s="44"/>
      <c r="AB523" s="45"/>
      <c r="AC523" s="44"/>
      <c r="AD523" s="44"/>
      <c r="AE523" s="44"/>
      <c r="AF523" s="44"/>
    </row>
    <row r="524" spans="1:32" s="1" customFormat="1" ht="15">
      <c r="A524" s="44"/>
      <c r="B524" s="44"/>
      <c r="C524" s="44"/>
      <c r="D524" s="44"/>
      <c r="E524" s="44"/>
      <c r="F524" s="44"/>
      <c r="G524" s="44"/>
      <c r="H524" s="44"/>
      <c r="I524" s="44"/>
      <c r="J524" s="45"/>
      <c r="K524" s="44"/>
      <c r="L524" s="45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5"/>
      <c r="AA524" s="44"/>
      <c r="AB524" s="45"/>
      <c r="AC524" s="44"/>
      <c r="AD524" s="44"/>
      <c r="AE524" s="44"/>
      <c r="AF524" s="44"/>
    </row>
    <row r="525" spans="1:32" s="1" customFormat="1" ht="15">
      <c r="A525" s="44"/>
      <c r="B525" s="44"/>
      <c r="C525" s="44"/>
      <c r="D525" s="44"/>
      <c r="E525" s="44"/>
      <c r="F525" s="44"/>
      <c r="G525" s="44"/>
      <c r="H525" s="44"/>
      <c r="I525" s="44"/>
      <c r="J525" s="45"/>
      <c r="K525" s="44"/>
      <c r="L525" s="45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5"/>
      <c r="AA525" s="44"/>
      <c r="AB525" s="45"/>
      <c r="AC525" s="44"/>
      <c r="AD525" s="44"/>
      <c r="AE525" s="44"/>
      <c r="AF525" s="44"/>
    </row>
    <row r="526" spans="1:32" s="1" customFormat="1" ht="15">
      <c r="A526" s="44"/>
      <c r="B526" s="44"/>
      <c r="C526" s="44"/>
      <c r="D526" s="44"/>
      <c r="E526" s="44"/>
      <c r="F526" s="44"/>
      <c r="G526" s="44"/>
      <c r="H526" s="44"/>
      <c r="I526" s="44"/>
      <c r="J526" s="45"/>
      <c r="K526" s="44"/>
      <c r="L526" s="45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5"/>
      <c r="AA526" s="44"/>
      <c r="AB526" s="45"/>
      <c r="AC526" s="44"/>
      <c r="AD526" s="44"/>
      <c r="AE526" s="44"/>
      <c r="AF526" s="44"/>
    </row>
    <row r="527" spans="1:32" s="1" customFormat="1" ht="15">
      <c r="A527" s="44"/>
      <c r="B527" s="44"/>
      <c r="C527" s="44"/>
      <c r="D527" s="44"/>
      <c r="E527" s="44"/>
      <c r="F527" s="44"/>
      <c r="G527" s="44"/>
      <c r="H527" s="44"/>
      <c r="I527" s="44"/>
      <c r="J527" s="45"/>
      <c r="K527" s="44"/>
      <c r="L527" s="45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5"/>
      <c r="AA527" s="44"/>
      <c r="AB527" s="45"/>
      <c r="AC527" s="44"/>
      <c r="AD527" s="44"/>
      <c r="AE527" s="44"/>
      <c r="AF527" s="44"/>
    </row>
    <row r="528" spans="1:32" s="1" customFormat="1" ht="15">
      <c r="A528" s="44"/>
      <c r="B528" s="44"/>
      <c r="C528" s="44"/>
      <c r="D528" s="44"/>
      <c r="E528" s="44"/>
      <c r="F528" s="44"/>
      <c r="G528" s="44"/>
      <c r="H528" s="44"/>
      <c r="I528" s="44"/>
      <c r="J528" s="45"/>
      <c r="K528" s="44"/>
      <c r="L528" s="45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5"/>
      <c r="AA528" s="44"/>
      <c r="AB528" s="45"/>
      <c r="AC528" s="44"/>
      <c r="AD528" s="44"/>
      <c r="AE528" s="44"/>
      <c r="AF528" s="44"/>
    </row>
    <row r="529" spans="1:32" s="1" customFormat="1" ht="15">
      <c r="A529" s="44"/>
      <c r="B529" s="44"/>
      <c r="C529" s="44"/>
      <c r="D529" s="44"/>
      <c r="E529" s="44"/>
      <c r="F529" s="44"/>
      <c r="G529" s="44"/>
      <c r="H529" s="44"/>
      <c r="I529" s="44"/>
      <c r="J529" s="45"/>
      <c r="K529" s="44"/>
      <c r="L529" s="45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5"/>
      <c r="AA529" s="44"/>
      <c r="AB529" s="45"/>
      <c r="AC529" s="44"/>
      <c r="AD529" s="44"/>
      <c r="AE529" s="44"/>
      <c r="AF529" s="44"/>
    </row>
    <row r="530" spans="1:32" s="1" customFormat="1" ht="15">
      <c r="A530" s="44"/>
      <c r="B530" s="44"/>
      <c r="C530" s="44"/>
      <c r="D530" s="44"/>
      <c r="E530" s="44"/>
      <c r="F530" s="44"/>
      <c r="G530" s="44"/>
      <c r="H530" s="44"/>
      <c r="I530" s="44"/>
      <c r="J530" s="45"/>
      <c r="K530" s="44"/>
      <c r="L530" s="45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5"/>
      <c r="AA530" s="44"/>
      <c r="AB530" s="45"/>
      <c r="AC530" s="44"/>
      <c r="AD530" s="44"/>
      <c r="AE530" s="44"/>
      <c r="AF530" s="44"/>
    </row>
    <row r="531" spans="1:32" s="1" customFormat="1" ht="15">
      <c r="A531" s="44"/>
      <c r="B531" s="44"/>
      <c r="C531" s="44"/>
      <c r="D531" s="44"/>
      <c r="E531" s="44"/>
      <c r="F531" s="44"/>
      <c r="G531" s="44"/>
      <c r="H531" s="44"/>
      <c r="I531" s="44"/>
      <c r="J531" s="45"/>
      <c r="K531" s="44"/>
      <c r="L531" s="45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5"/>
      <c r="AA531" s="44"/>
      <c r="AB531" s="45"/>
      <c r="AC531" s="44"/>
      <c r="AD531" s="44"/>
      <c r="AE531" s="44"/>
      <c r="AF531" s="44"/>
    </row>
    <row r="532" spans="1:32" s="1" customFormat="1" ht="15">
      <c r="A532" s="44"/>
      <c r="B532" s="44"/>
      <c r="C532" s="44"/>
      <c r="D532" s="44"/>
      <c r="E532" s="44"/>
      <c r="F532" s="44"/>
      <c r="G532" s="44"/>
      <c r="H532" s="44"/>
      <c r="I532" s="44"/>
      <c r="J532" s="45"/>
      <c r="K532" s="44"/>
      <c r="L532" s="45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5"/>
      <c r="AA532" s="44"/>
      <c r="AB532" s="45"/>
      <c r="AC532" s="44"/>
      <c r="AD532" s="44"/>
      <c r="AE532" s="44"/>
      <c r="AF532" s="44"/>
    </row>
    <row r="533" spans="1:32" s="1" customFormat="1" ht="15">
      <c r="A533" s="44"/>
      <c r="B533" s="44"/>
      <c r="C533" s="44"/>
      <c r="D533" s="44"/>
      <c r="E533" s="44"/>
      <c r="F533" s="44"/>
      <c r="G533" s="44"/>
      <c r="H533" s="44"/>
      <c r="I533" s="44"/>
      <c r="J533" s="45"/>
      <c r="K533" s="44"/>
      <c r="L533" s="45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5"/>
      <c r="AA533" s="44"/>
      <c r="AB533" s="45"/>
      <c r="AC533" s="44"/>
      <c r="AD533" s="44"/>
      <c r="AE533" s="44"/>
      <c r="AF533" s="44"/>
    </row>
    <row r="534" spans="1:32" s="1" customFormat="1" ht="15">
      <c r="A534" s="44"/>
      <c r="B534" s="44"/>
      <c r="C534" s="44"/>
      <c r="D534" s="44"/>
      <c r="E534" s="44"/>
      <c r="F534" s="44"/>
      <c r="G534" s="44"/>
      <c r="H534" s="44"/>
      <c r="I534" s="44"/>
      <c r="J534" s="45"/>
      <c r="K534" s="44"/>
      <c r="L534" s="45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5"/>
      <c r="AA534" s="44"/>
      <c r="AB534" s="45"/>
      <c r="AC534" s="44"/>
      <c r="AD534" s="44"/>
      <c r="AE534" s="44"/>
      <c r="AF534" s="44"/>
    </row>
    <row r="535" spans="1:32" s="1" customFormat="1" ht="15">
      <c r="A535" s="44"/>
      <c r="B535" s="44"/>
      <c r="C535" s="44"/>
      <c r="D535" s="44"/>
      <c r="E535" s="44"/>
      <c r="F535" s="44"/>
      <c r="G535" s="44"/>
      <c r="H535" s="44"/>
      <c r="I535" s="44"/>
      <c r="J535" s="45"/>
      <c r="K535" s="44"/>
      <c r="L535" s="45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5"/>
      <c r="AA535" s="44"/>
      <c r="AB535" s="45"/>
      <c r="AC535" s="44"/>
      <c r="AD535" s="44"/>
      <c r="AE535" s="44"/>
      <c r="AF535" s="44"/>
    </row>
    <row r="536" spans="1:32" s="1" customFormat="1" ht="15">
      <c r="A536" s="44"/>
      <c r="B536" s="44"/>
      <c r="C536" s="44"/>
      <c r="D536" s="44"/>
      <c r="E536" s="44"/>
      <c r="F536" s="44"/>
      <c r="G536" s="44"/>
      <c r="H536" s="44"/>
      <c r="I536" s="44"/>
      <c r="J536" s="45"/>
      <c r="K536" s="44"/>
      <c r="L536" s="45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5"/>
      <c r="AA536" s="44"/>
      <c r="AB536" s="45"/>
      <c r="AC536" s="44"/>
      <c r="AD536" s="44"/>
      <c r="AE536" s="44"/>
      <c r="AF536" s="44"/>
    </row>
    <row r="537" spans="1:32" s="1" customFormat="1" ht="15">
      <c r="A537" s="44"/>
      <c r="B537" s="44"/>
      <c r="C537" s="44"/>
      <c r="D537" s="44"/>
      <c r="E537" s="44"/>
      <c r="F537" s="44"/>
      <c r="G537" s="44"/>
      <c r="H537" s="44"/>
      <c r="I537" s="44"/>
      <c r="J537" s="45"/>
      <c r="K537" s="44"/>
      <c r="L537" s="45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5"/>
      <c r="AA537" s="44"/>
      <c r="AB537" s="45"/>
      <c r="AC537" s="44"/>
      <c r="AD537" s="44"/>
      <c r="AE537" s="44"/>
      <c r="AF537" s="44"/>
    </row>
    <row r="538" spans="1:32" s="1" customFormat="1" ht="15">
      <c r="A538" s="44"/>
      <c r="B538" s="44"/>
      <c r="C538" s="44"/>
      <c r="D538" s="44"/>
      <c r="E538" s="44"/>
      <c r="F538" s="44"/>
      <c r="G538" s="44"/>
      <c r="H538" s="44"/>
      <c r="I538" s="44"/>
      <c r="J538" s="45"/>
      <c r="K538" s="44"/>
      <c r="L538" s="45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5"/>
      <c r="AA538" s="44"/>
      <c r="AB538" s="45"/>
      <c r="AC538" s="44"/>
      <c r="AD538" s="44"/>
      <c r="AE538" s="44"/>
      <c r="AF538" s="44"/>
    </row>
    <row r="539" spans="1:32" s="1" customFormat="1" ht="15">
      <c r="A539" s="44"/>
      <c r="B539" s="44"/>
      <c r="C539" s="44"/>
      <c r="D539" s="44"/>
      <c r="E539" s="44"/>
      <c r="F539" s="44"/>
      <c r="G539" s="44"/>
      <c r="H539" s="44"/>
      <c r="I539" s="44"/>
      <c r="J539" s="45"/>
      <c r="K539" s="44"/>
      <c r="L539" s="45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5"/>
      <c r="AA539" s="44"/>
      <c r="AB539" s="45"/>
      <c r="AC539" s="44"/>
      <c r="AD539" s="44"/>
      <c r="AE539" s="44"/>
      <c r="AF539" s="44"/>
    </row>
    <row r="540" spans="1:32" s="1" customFormat="1" ht="15">
      <c r="A540" s="44"/>
      <c r="B540" s="44"/>
      <c r="C540" s="44"/>
      <c r="D540" s="44"/>
      <c r="E540" s="44"/>
      <c r="F540" s="44"/>
      <c r="G540" s="44"/>
      <c r="H540" s="44"/>
      <c r="I540" s="44"/>
      <c r="J540" s="45"/>
      <c r="K540" s="44"/>
      <c r="L540" s="45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5"/>
      <c r="AA540" s="44"/>
      <c r="AB540" s="45"/>
      <c r="AC540" s="44"/>
      <c r="AD540" s="44"/>
      <c r="AE540" s="44"/>
      <c r="AF540" s="44"/>
    </row>
    <row r="541" spans="1:32" s="1" customFormat="1" ht="15">
      <c r="A541" s="44"/>
      <c r="B541" s="44"/>
      <c r="C541" s="44"/>
      <c r="D541" s="44"/>
      <c r="E541" s="44"/>
      <c r="F541" s="44"/>
      <c r="G541" s="44"/>
      <c r="H541" s="44"/>
      <c r="I541" s="44"/>
      <c r="J541" s="45"/>
      <c r="K541" s="44"/>
      <c r="L541" s="45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5"/>
      <c r="AA541" s="44"/>
      <c r="AB541" s="45"/>
      <c r="AC541" s="44"/>
      <c r="AD541" s="44"/>
      <c r="AE541" s="44"/>
      <c r="AF541" s="44"/>
    </row>
    <row r="542" spans="1:32" s="1" customFormat="1" ht="15">
      <c r="A542" s="44"/>
      <c r="B542" s="44"/>
      <c r="C542" s="44"/>
      <c r="D542" s="44"/>
      <c r="E542" s="44"/>
      <c r="F542" s="44"/>
      <c r="G542" s="44"/>
      <c r="H542" s="44"/>
      <c r="I542" s="44"/>
      <c r="J542" s="45"/>
      <c r="K542" s="44"/>
      <c r="L542" s="45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5"/>
      <c r="AA542" s="44"/>
      <c r="AB542" s="45"/>
      <c r="AC542" s="44"/>
      <c r="AD542" s="44"/>
      <c r="AE542" s="44"/>
      <c r="AF542" s="44"/>
    </row>
    <row r="543" spans="1:32" s="1" customFormat="1" ht="15">
      <c r="A543" s="44"/>
      <c r="B543" s="44"/>
      <c r="C543" s="44"/>
      <c r="D543" s="44"/>
      <c r="E543" s="44"/>
      <c r="F543" s="44"/>
      <c r="G543" s="44"/>
      <c r="H543" s="44"/>
      <c r="I543" s="44"/>
      <c r="J543" s="45"/>
      <c r="K543" s="44"/>
      <c r="L543" s="45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5"/>
      <c r="AA543" s="44"/>
      <c r="AB543" s="45"/>
      <c r="AC543" s="44"/>
      <c r="AD543" s="44"/>
      <c r="AE543" s="44"/>
      <c r="AF543" s="44"/>
    </row>
    <row r="544" spans="1:32" s="1" customFormat="1" ht="15">
      <c r="A544" s="44"/>
      <c r="B544" s="44"/>
      <c r="C544" s="44"/>
      <c r="D544" s="44"/>
      <c r="E544" s="44"/>
      <c r="F544" s="44"/>
      <c r="G544" s="44"/>
      <c r="H544" s="44"/>
      <c r="I544" s="44"/>
      <c r="J544" s="45"/>
      <c r="K544" s="44"/>
      <c r="L544" s="45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5"/>
      <c r="AA544" s="44"/>
      <c r="AB544" s="45"/>
      <c r="AC544" s="44"/>
      <c r="AD544" s="44"/>
      <c r="AE544" s="44"/>
      <c r="AF544" s="44"/>
    </row>
    <row r="545" spans="1:32" s="1" customFormat="1" ht="15">
      <c r="A545" s="44"/>
      <c r="B545" s="44"/>
      <c r="C545" s="44"/>
      <c r="D545" s="44"/>
      <c r="E545" s="44"/>
      <c r="F545" s="44"/>
      <c r="G545" s="44"/>
      <c r="H545" s="44"/>
      <c r="I545" s="44"/>
      <c r="J545" s="45"/>
      <c r="K545" s="44"/>
      <c r="L545" s="45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5"/>
      <c r="AA545" s="44"/>
      <c r="AB545" s="45"/>
      <c r="AC545" s="44"/>
      <c r="AD545" s="44"/>
      <c r="AE545" s="44"/>
      <c r="AF545" s="44"/>
    </row>
    <row r="546" spans="1:32" s="1" customFormat="1" ht="15">
      <c r="A546" s="44"/>
      <c r="B546" s="44"/>
      <c r="C546" s="44"/>
      <c r="D546" s="44"/>
      <c r="E546" s="44"/>
      <c r="F546" s="44"/>
      <c r="G546" s="44"/>
      <c r="H546" s="44"/>
      <c r="I546" s="44"/>
      <c r="J546" s="45"/>
      <c r="K546" s="44"/>
      <c r="L546" s="45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5"/>
      <c r="AA546" s="44"/>
      <c r="AB546" s="45"/>
      <c r="AC546" s="44"/>
      <c r="AD546" s="44"/>
      <c r="AE546" s="44"/>
      <c r="AF546" s="44"/>
    </row>
    <row r="547" spans="1:32" s="1" customFormat="1" ht="15">
      <c r="A547" s="44"/>
      <c r="B547" s="44"/>
      <c r="C547" s="44"/>
      <c r="D547" s="44"/>
      <c r="E547" s="44"/>
      <c r="F547" s="44"/>
      <c r="G547" s="44"/>
      <c r="H547" s="44"/>
      <c r="I547" s="44"/>
      <c r="J547" s="45"/>
      <c r="K547" s="44"/>
      <c r="L547" s="45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5"/>
      <c r="AA547" s="44"/>
      <c r="AB547" s="45"/>
      <c r="AC547" s="44"/>
      <c r="AD547" s="44"/>
      <c r="AE547" s="44"/>
      <c r="AF547" s="44"/>
    </row>
    <row r="548" spans="1:32" s="1" customFormat="1" ht="15">
      <c r="A548" s="44"/>
      <c r="B548" s="44"/>
      <c r="C548" s="44"/>
      <c r="D548" s="44"/>
      <c r="E548" s="44"/>
      <c r="F548" s="44"/>
      <c r="G548" s="44"/>
      <c r="H548" s="44"/>
      <c r="I548" s="44"/>
      <c r="J548" s="45"/>
      <c r="K548" s="44"/>
      <c r="L548" s="45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5"/>
      <c r="AA548" s="44"/>
      <c r="AB548" s="45"/>
      <c r="AC548" s="44"/>
      <c r="AD548" s="44"/>
      <c r="AE548" s="44"/>
      <c r="AF548" s="44"/>
    </row>
    <row r="549" spans="1:32" s="1" customFormat="1" ht="15">
      <c r="A549" s="44"/>
      <c r="B549" s="44"/>
      <c r="C549" s="44"/>
      <c r="D549" s="44"/>
      <c r="E549" s="44"/>
      <c r="F549" s="44"/>
      <c r="G549" s="44"/>
      <c r="H549" s="44"/>
      <c r="I549" s="44"/>
      <c r="J549" s="45"/>
      <c r="K549" s="44"/>
      <c r="L549" s="45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5"/>
      <c r="AA549" s="44"/>
      <c r="AB549" s="45"/>
      <c r="AC549" s="44"/>
      <c r="AD549" s="44"/>
      <c r="AE549" s="44"/>
      <c r="AF549" s="44"/>
    </row>
    <row r="550" spans="1:32" s="1" customFormat="1" ht="15">
      <c r="A550" s="44"/>
      <c r="B550" s="44"/>
      <c r="C550" s="44"/>
      <c r="D550" s="44"/>
      <c r="E550" s="44"/>
      <c r="F550" s="44"/>
      <c r="G550" s="44"/>
      <c r="H550" s="44"/>
      <c r="I550" s="44"/>
      <c r="J550" s="45"/>
      <c r="K550" s="44"/>
      <c r="L550" s="45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5"/>
      <c r="AA550" s="44"/>
      <c r="AB550" s="45"/>
      <c r="AC550" s="44"/>
      <c r="AD550" s="44"/>
      <c r="AE550" s="44"/>
      <c r="AF550" s="44"/>
    </row>
    <row r="551" spans="1:32" s="1" customFormat="1" ht="15">
      <c r="A551" s="44"/>
      <c r="B551" s="44"/>
      <c r="C551" s="44"/>
      <c r="D551" s="44"/>
      <c r="E551" s="44"/>
      <c r="F551" s="44"/>
      <c r="G551" s="44"/>
      <c r="H551" s="44"/>
      <c r="I551" s="44"/>
      <c r="J551" s="45"/>
      <c r="K551" s="44"/>
      <c r="L551" s="45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5"/>
      <c r="AA551" s="44"/>
      <c r="AB551" s="45"/>
      <c r="AC551" s="44"/>
      <c r="AD551" s="44"/>
      <c r="AE551" s="44"/>
      <c r="AF551" s="44"/>
    </row>
    <row r="552" spans="1:32" s="1" customFormat="1" ht="15">
      <c r="A552" s="44"/>
      <c r="B552" s="44"/>
      <c r="C552" s="44"/>
      <c r="D552" s="44"/>
      <c r="E552" s="44"/>
      <c r="F552" s="44"/>
      <c r="G552" s="44"/>
      <c r="H552" s="44"/>
      <c r="I552" s="44"/>
      <c r="J552" s="45"/>
      <c r="K552" s="44"/>
      <c r="L552" s="45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5"/>
      <c r="AA552" s="44"/>
      <c r="AB552" s="45"/>
      <c r="AC552" s="44"/>
      <c r="AD552" s="44"/>
      <c r="AE552" s="44"/>
      <c r="AF552" s="44"/>
    </row>
    <row r="553" spans="1:32" s="1" customFormat="1" ht="15">
      <c r="A553" s="44"/>
      <c r="B553" s="44"/>
      <c r="C553" s="44"/>
      <c r="D553" s="44"/>
      <c r="E553" s="44"/>
      <c r="F553" s="44"/>
      <c r="G553" s="44"/>
      <c r="H553" s="44"/>
      <c r="I553" s="44"/>
      <c r="J553" s="45"/>
      <c r="K553" s="44"/>
      <c r="L553" s="45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5"/>
      <c r="AA553" s="44"/>
      <c r="AB553" s="45"/>
      <c r="AC553" s="44"/>
      <c r="AD553" s="44"/>
      <c r="AE553" s="44"/>
      <c r="AF553" s="44"/>
    </row>
    <row r="554" spans="1:32" s="1" customFormat="1" ht="15">
      <c r="A554" s="44"/>
      <c r="B554" s="44"/>
      <c r="C554" s="44"/>
      <c r="D554" s="44"/>
      <c r="E554" s="44"/>
      <c r="F554" s="44"/>
      <c r="G554" s="44"/>
      <c r="H554" s="44"/>
      <c r="I554" s="44"/>
      <c r="J554" s="45"/>
      <c r="K554" s="44"/>
      <c r="L554" s="45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5"/>
      <c r="AA554" s="44"/>
      <c r="AB554" s="45"/>
      <c r="AC554" s="44"/>
      <c r="AD554" s="44"/>
      <c r="AE554" s="44"/>
      <c r="AF554" s="44"/>
    </row>
    <row r="555" spans="1:32" s="1" customFormat="1" ht="15">
      <c r="A555" s="44"/>
      <c r="B555" s="44"/>
      <c r="C555" s="44"/>
      <c r="D555" s="44"/>
      <c r="E555" s="44"/>
      <c r="F555" s="44"/>
      <c r="G555" s="44"/>
      <c r="H555" s="44"/>
      <c r="I555" s="44"/>
      <c r="J555" s="45"/>
      <c r="K555" s="44"/>
      <c r="L555" s="45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5"/>
      <c r="AA555" s="44"/>
      <c r="AB555" s="45"/>
      <c r="AC555" s="44"/>
      <c r="AD555" s="44"/>
      <c r="AE555" s="44"/>
      <c r="AF555" s="44"/>
    </row>
    <row r="556" spans="1:32" s="1" customFormat="1" ht="15">
      <c r="A556" s="44"/>
      <c r="B556" s="44"/>
      <c r="C556" s="44"/>
      <c r="D556" s="44"/>
      <c r="E556" s="44"/>
      <c r="F556" s="44"/>
      <c r="G556" s="44"/>
      <c r="H556" s="44"/>
      <c r="I556" s="44"/>
      <c r="J556" s="45"/>
      <c r="K556" s="44"/>
      <c r="L556" s="45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5"/>
      <c r="AA556" s="44"/>
      <c r="AB556" s="45"/>
      <c r="AC556" s="44"/>
      <c r="AD556" s="44"/>
      <c r="AE556" s="44"/>
      <c r="AF556" s="44"/>
    </row>
    <row r="557" spans="1:32" s="1" customFormat="1" ht="15">
      <c r="A557" s="44"/>
      <c r="B557" s="44"/>
      <c r="C557" s="44"/>
      <c r="D557" s="44"/>
      <c r="E557" s="44"/>
      <c r="F557" s="44"/>
      <c r="G557" s="44"/>
      <c r="H557" s="44"/>
      <c r="I557" s="44"/>
      <c r="J557" s="45"/>
      <c r="K557" s="44"/>
      <c r="L557" s="45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5"/>
      <c r="AA557" s="44"/>
      <c r="AB557" s="45"/>
      <c r="AC557" s="44"/>
      <c r="AD557" s="44"/>
      <c r="AE557" s="44"/>
      <c r="AF557" s="44"/>
    </row>
    <row r="558" spans="1:32" s="1" customFormat="1" ht="15">
      <c r="A558" s="44"/>
      <c r="B558" s="44"/>
      <c r="C558" s="44"/>
      <c r="D558" s="44"/>
      <c r="E558" s="44"/>
      <c r="F558" s="44"/>
      <c r="G558" s="44"/>
      <c r="H558" s="44"/>
      <c r="I558" s="44"/>
      <c r="J558" s="45"/>
      <c r="K558" s="44"/>
      <c r="L558" s="45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5"/>
      <c r="AA558" s="44"/>
      <c r="AB558" s="45"/>
      <c r="AC558" s="44"/>
      <c r="AD558" s="44"/>
      <c r="AE558" s="44"/>
      <c r="AF558" s="44"/>
    </row>
    <row r="559" spans="1:32" s="1" customFormat="1" ht="15">
      <c r="A559" s="44"/>
      <c r="B559" s="44"/>
      <c r="C559" s="44"/>
      <c r="D559" s="44"/>
      <c r="E559" s="44"/>
      <c r="F559" s="44"/>
      <c r="G559" s="44"/>
      <c r="H559" s="44"/>
      <c r="I559" s="44"/>
      <c r="J559" s="45"/>
      <c r="K559" s="44"/>
      <c r="L559" s="45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5"/>
      <c r="AA559" s="44"/>
      <c r="AB559" s="45"/>
      <c r="AC559" s="44"/>
      <c r="AD559" s="44"/>
      <c r="AE559" s="44"/>
      <c r="AF559" s="44"/>
    </row>
    <row r="560" spans="1:32" s="1" customFormat="1" ht="15">
      <c r="A560" s="44"/>
      <c r="B560" s="44"/>
      <c r="C560" s="44"/>
      <c r="D560" s="44"/>
      <c r="E560" s="44"/>
      <c r="F560" s="44"/>
      <c r="G560" s="44"/>
      <c r="H560" s="44"/>
      <c r="I560" s="44"/>
      <c r="J560" s="45"/>
      <c r="K560" s="44"/>
      <c r="L560" s="45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5"/>
      <c r="AA560" s="44"/>
      <c r="AB560" s="45"/>
      <c r="AC560" s="44"/>
      <c r="AD560" s="44"/>
      <c r="AE560" s="44"/>
      <c r="AF560" s="44"/>
    </row>
    <row r="561" spans="1:32" s="1" customFormat="1" ht="15">
      <c r="A561" s="44"/>
      <c r="B561" s="44"/>
      <c r="C561" s="44"/>
      <c r="D561" s="44"/>
      <c r="E561" s="44"/>
      <c r="F561" s="44"/>
      <c r="G561" s="44"/>
      <c r="H561" s="44"/>
      <c r="I561" s="44"/>
      <c r="J561" s="45"/>
      <c r="K561" s="44"/>
      <c r="L561" s="45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5"/>
      <c r="AA561" s="44"/>
      <c r="AB561" s="45"/>
      <c r="AC561" s="44"/>
      <c r="AD561" s="44"/>
      <c r="AE561" s="44"/>
      <c r="AF561" s="44"/>
    </row>
    <row r="562" spans="1:32" s="1" customFormat="1" ht="15">
      <c r="A562" s="44"/>
      <c r="B562" s="44"/>
      <c r="C562" s="44"/>
      <c r="D562" s="44"/>
      <c r="E562" s="44"/>
      <c r="F562" s="44"/>
      <c r="G562" s="44"/>
      <c r="H562" s="44"/>
      <c r="I562" s="44"/>
      <c r="J562" s="45"/>
      <c r="K562" s="44"/>
      <c r="L562" s="45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5"/>
      <c r="AA562" s="44"/>
      <c r="AB562" s="45"/>
      <c r="AC562" s="44"/>
      <c r="AD562" s="44"/>
      <c r="AE562" s="44"/>
      <c r="AF562" s="44"/>
    </row>
    <row r="563" spans="1:32" s="1" customFormat="1" ht="15">
      <c r="A563" s="44"/>
      <c r="B563" s="44"/>
      <c r="C563" s="44"/>
      <c r="D563" s="44"/>
      <c r="E563" s="44"/>
      <c r="F563" s="44"/>
      <c r="G563" s="44"/>
      <c r="H563" s="44"/>
      <c r="I563" s="44"/>
      <c r="J563" s="45"/>
      <c r="K563" s="44"/>
      <c r="L563" s="45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5"/>
      <c r="AA563" s="44"/>
      <c r="AB563" s="45"/>
      <c r="AC563" s="44"/>
      <c r="AD563" s="44"/>
      <c r="AE563" s="44"/>
      <c r="AF563" s="44"/>
    </row>
    <row r="564" spans="1:32" s="1" customFormat="1" ht="15">
      <c r="A564" s="44"/>
      <c r="B564" s="44"/>
      <c r="C564" s="44"/>
      <c r="D564" s="44"/>
      <c r="E564" s="44"/>
      <c r="F564" s="44"/>
      <c r="G564" s="44"/>
      <c r="H564" s="44"/>
      <c r="I564" s="44"/>
      <c r="J564" s="45"/>
      <c r="K564" s="44"/>
      <c r="L564" s="45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5"/>
      <c r="AA564" s="44"/>
      <c r="AB564" s="45"/>
      <c r="AC564" s="44"/>
      <c r="AD564" s="44"/>
      <c r="AE564" s="44"/>
      <c r="AF564" s="44"/>
    </row>
    <row r="565" spans="1:32" s="1" customFormat="1" ht="15">
      <c r="A565" s="44"/>
      <c r="B565" s="44"/>
      <c r="C565" s="44"/>
      <c r="D565" s="44"/>
      <c r="E565" s="44"/>
      <c r="F565" s="44"/>
      <c r="G565" s="44"/>
      <c r="H565" s="44"/>
      <c r="I565" s="44"/>
      <c r="J565" s="45"/>
      <c r="K565" s="44"/>
      <c r="L565" s="45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5"/>
      <c r="AA565" s="44"/>
      <c r="AB565" s="45"/>
      <c r="AC565" s="44"/>
      <c r="AD565" s="44"/>
      <c r="AE565" s="44"/>
      <c r="AF565" s="44"/>
    </row>
    <row r="566" spans="1:32" s="1" customFormat="1" ht="15">
      <c r="A566" s="44"/>
      <c r="B566" s="44"/>
      <c r="C566" s="44"/>
      <c r="D566" s="44"/>
      <c r="E566" s="44"/>
      <c r="F566" s="44"/>
      <c r="G566" s="44"/>
      <c r="H566" s="44"/>
      <c r="I566" s="44"/>
      <c r="J566" s="45"/>
      <c r="K566" s="44"/>
      <c r="L566" s="45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5"/>
      <c r="AA566" s="44"/>
      <c r="AB566" s="45"/>
      <c r="AC566" s="44"/>
      <c r="AD566" s="44"/>
      <c r="AE566" s="44"/>
      <c r="AF566" s="44"/>
    </row>
    <row r="567" spans="1:32" s="1" customFormat="1" ht="15">
      <c r="A567" s="44"/>
      <c r="B567" s="44"/>
      <c r="C567" s="44"/>
      <c r="D567" s="44"/>
      <c r="E567" s="44"/>
      <c r="F567" s="44"/>
      <c r="G567" s="44"/>
      <c r="H567" s="44"/>
      <c r="I567" s="44"/>
      <c r="J567" s="45"/>
      <c r="K567" s="44"/>
      <c r="L567" s="45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5"/>
      <c r="AA567" s="44"/>
      <c r="AB567" s="45"/>
      <c r="AC567" s="44"/>
      <c r="AD567" s="44"/>
      <c r="AE567" s="44"/>
      <c r="AF567" s="44"/>
    </row>
    <row r="568" spans="1:32" s="1" customFormat="1" ht="15">
      <c r="A568" s="44"/>
      <c r="B568" s="44"/>
      <c r="C568" s="44"/>
      <c r="D568" s="44"/>
      <c r="E568" s="44"/>
      <c r="F568" s="44"/>
      <c r="G568" s="44"/>
      <c r="H568" s="44"/>
      <c r="I568" s="44"/>
      <c r="J568" s="45"/>
      <c r="K568" s="44"/>
      <c r="L568" s="45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5"/>
      <c r="AA568" s="44"/>
      <c r="AB568" s="45"/>
      <c r="AC568" s="44"/>
      <c r="AD568" s="44"/>
      <c r="AE568" s="44"/>
      <c r="AF568" s="44"/>
    </row>
    <row r="569" spans="1:32" s="1" customFormat="1" ht="15">
      <c r="A569" s="44"/>
      <c r="B569" s="44"/>
      <c r="C569" s="44"/>
      <c r="D569" s="44"/>
      <c r="E569" s="44"/>
      <c r="F569" s="44"/>
      <c r="G569" s="44"/>
      <c r="H569" s="44"/>
      <c r="I569" s="44"/>
      <c r="J569" s="45"/>
      <c r="K569" s="44"/>
      <c r="L569" s="45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5"/>
      <c r="AA569" s="44"/>
      <c r="AB569" s="45"/>
      <c r="AC569" s="44"/>
      <c r="AD569" s="44"/>
      <c r="AE569" s="44"/>
      <c r="AF569" s="44"/>
    </row>
    <row r="570" spans="1:32" s="1" customFormat="1" ht="15">
      <c r="A570" s="44"/>
      <c r="B570" s="44"/>
      <c r="C570" s="44"/>
      <c r="D570" s="44"/>
      <c r="E570" s="44"/>
      <c r="F570" s="44"/>
      <c r="G570" s="44"/>
      <c r="H570" s="44"/>
      <c r="I570" s="44"/>
      <c r="J570" s="45"/>
      <c r="K570" s="44"/>
      <c r="L570" s="45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5"/>
      <c r="AA570" s="44"/>
      <c r="AB570" s="45"/>
      <c r="AC570" s="44"/>
      <c r="AD570" s="44"/>
      <c r="AE570" s="44"/>
      <c r="AF570" s="44"/>
    </row>
    <row r="571" spans="1:32" s="1" customFormat="1" ht="15">
      <c r="A571" s="44"/>
      <c r="B571" s="44"/>
      <c r="C571" s="44"/>
      <c r="D571" s="44"/>
      <c r="E571" s="44"/>
      <c r="F571" s="44"/>
      <c r="G571" s="44"/>
      <c r="H571" s="44"/>
      <c r="I571" s="44"/>
      <c r="J571" s="45"/>
      <c r="K571" s="44"/>
      <c r="L571" s="45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5"/>
      <c r="AA571" s="44"/>
      <c r="AB571" s="45"/>
      <c r="AC571" s="44"/>
      <c r="AD571" s="44"/>
      <c r="AE571" s="44"/>
      <c r="AF571" s="44"/>
    </row>
    <row r="572" spans="1:32" s="1" customFormat="1" ht="15">
      <c r="A572" s="44"/>
      <c r="B572" s="44"/>
      <c r="C572" s="44"/>
      <c r="D572" s="44"/>
      <c r="E572" s="44"/>
      <c r="F572" s="44"/>
      <c r="G572" s="44"/>
      <c r="H572" s="44"/>
      <c r="I572" s="44"/>
      <c r="J572" s="45"/>
      <c r="K572" s="44"/>
      <c r="L572" s="45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5"/>
      <c r="AA572" s="44"/>
      <c r="AB572" s="45"/>
      <c r="AC572" s="44"/>
      <c r="AD572" s="44"/>
      <c r="AE572" s="44"/>
      <c r="AF572" s="44"/>
    </row>
    <row r="573" spans="1:32" s="1" customFormat="1" ht="15">
      <c r="A573" s="44"/>
      <c r="B573" s="44"/>
      <c r="C573" s="44"/>
      <c r="D573" s="44"/>
      <c r="E573" s="44"/>
      <c r="F573" s="44"/>
      <c r="G573" s="44"/>
      <c r="H573" s="44"/>
      <c r="I573" s="44"/>
      <c r="J573" s="45"/>
      <c r="K573" s="44"/>
      <c r="L573" s="45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5"/>
      <c r="AA573" s="44"/>
      <c r="AB573" s="45"/>
      <c r="AC573" s="44"/>
      <c r="AD573" s="44"/>
      <c r="AE573" s="44"/>
      <c r="AF573" s="44"/>
    </row>
    <row r="574" spans="1:32" s="1" customFormat="1" ht="15">
      <c r="A574" s="44"/>
      <c r="B574" s="44"/>
      <c r="C574" s="44"/>
      <c r="D574" s="44"/>
      <c r="E574" s="44"/>
      <c r="F574" s="44"/>
      <c r="G574" s="44"/>
      <c r="H574" s="44"/>
      <c r="I574" s="44"/>
      <c r="J574" s="45"/>
      <c r="K574" s="44"/>
      <c r="L574" s="45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5"/>
      <c r="AA574" s="44"/>
      <c r="AB574" s="45"/>
      <c r="AC574" s="44"/>
      <c r="AD574" s="44"/>
      <c r="AE574" s="44"/>
      <c r="AF574" s="44"/>
    </row>
    <row r="575" spans="1:32" s="1" customFormat="1" ht="15">
      <c r="A575" s="44"/>
      <c r="B575" s="44"/>
      <c r="C575" s="44"/>
      <c r="D575" s="44"/>
      <c r="E575" s="44"/>
      <c r="F575" s="44"/>
      <c r="G575" s="44"/>
      <c r="H575" s="44"/>
      <c r="I575" s="44"/>
      <c r="J575" s="45"/>
      <c r="K575" s="44"/>
      <c r="L575" s="45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5"/>
      <c r="AA575" s="44"/>
      <c r="AB575" s="45"/>
      <c r="AC575" s="44"/>
      <c r="AD575" s="44"/>
      <c r="AE575" s="44"/>
      <c r="AF575" s="44"/>
    </row>
    <row r="576" spans="1:32" s="1" customFormat="1" ht="15">
      <c r="A576" s="44"/>
      <c r="B576" s="44"/>
      <c r="C576" s="44"/>
      <c r="D576" s="44"/>
      <c r="E576" s="44"/>
      <c r="F576" s="44"/>
      <c r="G576" s="44"/>
      <c r="H576" s="44"/>
      <c r="I576" s="44"/>
      <c r="J576" s="45"/>
      <c r="K576" s="44"/>
      <c r="L576" s="45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5"/>
      <c r="AA576" s="44"/>
      <c r="AB576" s="45"/>
      <c r="AC576" s="44"/>
      <c r="AD576" s="44"/>
      <c r="AE576" s="44"/>
      <c r="AF576" s="44"/>
    </row>
    <row r="577" spans="1:32" s="1" customFormat="1" ht="15">
      <c r="A577" s="44"/>
      <c r="B577" s="44"/>
      <c r="C577" s="44"/>
      <c r="D577" s="44"/>
      <c r="E577" s="44"/>
      <c r="F577" s="44"/>
      <c r="G577" s="44"/>
      <c r="H577" s="44"/>
      <c r="I577" s="44"/>
      <c r="J577" s="45"/>
      <c r="K577" s="44"/>
      <c r="L577" s="45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5"/>
      <c r="AA577" s="44"/>
      <c r="AB577" s="45"/>
      <c r="AC577" s="44"/>
      <c r="AD577" s="44"/>
      <c r="AE577" s="44"/>
      <c r="AF577" s="44"/>
    </row>
    <row r="578" spans="1:32" s="1" customFormat="1" ht="15">
      <c r="A578" s="44"/>
      <c r="B578" s="44"/>
      <c r="C578" s="44"/>
      <c r="D578" s="44"/>
      <c r="E578" s="44"/>
      <c r="F578" s="44"/>
      <c r="G578" s="44"/>
      <c r="H578" s="44"/>
      <c r="I578" s="44"/>
      <c r="J578" s="45"/>
      <c r="K578" s="44"/>
      <c r="L578" s="45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5"/>
      <c r="AA578" s="44"/>
      <c r="AB578" s="45"/>
      <c r="AC578" s="44"/>
      <c r="AD578" s="44"/>
      <c r="AE578" s="44"/>
      <c r="AF578" s="44"/>
    </row>
    <row r="579" spans="1:32" s="1" customFormat="1" ht="15">
      <c r="A579" s="44"/>
      <c r="B579" s="44"/>
      <c r="C579" s="44"/>
      <c r="D579" s="44"/>
      <c r="E579" s="44"/>
      <c r="F579" s="44"/>
      <c r="G579" s="44"/>
      <c r="H579" s="44"/>
      <c r="I579" s="44"/>
      <c r="J579" s="45"/>
      <c r="K579" s="44"/>
      <c r="L579" s="45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5"/>
      <c r="AA579" s="44"/>
      <c r="AB579" s="45"/>
      <c r="AC579" s="44"/>
      <c r="AD579" s="44"/>
      <c r="AE579" s="44"/>
      <c r="AF579" s="44"/>
    </row>
    <row r="580" spans="1:32" s="1" customFormat="1" ht="15">
      <c r="A580" s="44"/>
      <c r="B580" s="44"/>
      <c r="C580" s="44"/>
      <c r="D580" s="44"/>
      <c r="E580" s="44"/>
      <c r="F580" s="44"/>
      <c r="G580" s="44"/>
      <c r="H580" s="44"/>
      <c r="I580" s="44"/>
      <c r="J580" s="45"/>
      <c r="K580" s="44"/>
      <c r="L580" s="45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5"/>
      <c r="AA580" s="44"/>
      <c r="AB580" s="45"/>
      <c r="AC580" s="44"/>
      <c r="AD580" s="44"/>
      <c r="AE580" s="44"/>
      <c r="AF580" s="44"/>
    </row>
    <row r="581" spans="1:32" s="1" customFormat="1" ht="15">
      <c r="A581" s="44"/>
      <c r="B581" s="44"/>
      <c r="C581" s="44"/>
      <c r="D581" s="44"/>
      <c r="E581" s="44"/>
      <c r="F581" s="44"/>
      <c r="G581" s="44"/>
      <c r="H581" s="44"/>
      <c r="I581" s="44"/>
      <c r="J581" s="45"/>
      <c r="K581" s="44"/>
      <c r="L581" s="45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5"/>
      <c r="AA581" s="44"/>
      <c r="AB581" s="45"/>
      <c r="AC581" s="44"/>
      <c r="AD581" s="44"/>
      <c r="AE581" s="44"/>
      <c r="AF581" s="44"/>
    </row>
    <row r="582" spans="1:32" s="1" customFormat="1" ht="15">
      <c r="A582" s="44"/>
      <c r="B582" s="44"/>
      <c r="C582" s="44"/>
      <c r="D582" s="44"/>
      <c r="E582" s="44"/>
      <c r="F582" s="44"/>
      <c r="G582" s="44"/>
      <c r="H582" s="44"/>
      <c r="I582" s="44"/>
      <c r="J582" s="45"/>
      <c r="K582" s="44"/>
      <c r="L582" s="45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5"/>
      <c r="AA582" s="44"/>
      <c r="AB582" s="45"/>
      <c r="AC582" s="44"/>
      <c r="AD582" s="44"/>
      <c r="AE582" s="44"/>
      <c r="AF582" s="44"/>
    </row>
    <row r="583" spans="1:32" s="1" customFormat="1" ht="15">
      <c r="A583" s="44"/>
      <c r="B583" s="44"/>
      <c r="C583" s="44"/>
      <c r="D583" s="44"/>
      <c r="E583" s="44"/>
      <c r="F583" s="44"/>
      <c r="G583" s="44"/>
      <c r="H583" s="44"/>
      <c r="I583" s="44"/>
      <c r="J583" s="45"/>
      <c r="K583" s="44"/>
      <c r="L583" s="45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5"/>
      <c r="AA583" s="44"/>
      <c r="AB583" s="45"/>
      <c r="AC583" s="44"/>
      <c r="AD583" s="44"/>
      <c r="AE583" s="44"/>
      <c r="AF583" s="44"/>
    </row>
    <row r="584" spans="1:32" s="1" customFormat="1" ht="15">
      <c r="A584" s="44"/>
      <c r="B584" s="44"/>
      <c r="C584" s="44"/>
      <c r="D584" s="44"/>
      <c r="E584" s="44"/>
      <c r="F584" s="44"/>
      <c r="G584" s="44"/>
      <c r="H584" s="44"/>
      <c r="I584" s="44"/>
      <c r="J584" s="45"/>
      <c r="K584" s="44"/>
      <c r="L584" s="45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5"/>
      <c r="AA584" s="44"/>
      <c r="AB584" s="45"/>
      <c r="AC584" s="44"/>
      <c r="AD584" s="44"/>
      <c r="AE584" s="44"/>
      <c r="AF584" s="44"/>
    </row>
    <row r="585" spans="1:32" s="1" customFormat="1" ht="15">
      <c r="A585" s="44"/>
      <c r="B585" s="44"/>
      <c r="C585" s="44"/>
      <c r="D585" s="44"/>
      <c r="E585" s="44"/>
      <c r="F585" s="44"/>
      <c r="G585" s="44"/>
      <c r="H585" s="44"/>
      <c r="I585" s="44"/>
      <c r="J585" s="45"/>
      <c r="K585" s="44"/>
      <c r="L585" s="45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5"/>
      <c r="AA585" s="44"/>
      <c r="AB585" s="45"/>
      <c r="AC585" s="44"/>
      <c r="AD585" s="44"/>
      <c r="AE585" s="44"/>
      <c r="AF585" s="44"/>
    </row>
    <row r="586" spans="1:32" s="1" customFormat="1" ht="15">
      <c r="A586" s="44"/>
      <c r="B586" s="44"/>
      <c r="C586" s="44"/>
      <c r="D586" s="44"/>
      <c r="E586" s="44"/>
      <c r="F586" s="44"/>
      <c r="G586" s="44"/>
      <c r="H586" s="44"/>
      <c r="I586" s="44"/>
      <c r="J586" s="45"/>
      <c r="K586" s="44"/>
      <c r="L586" s="45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5"/>
      <c r="AA586" s="44"/>
      <c r="AB586" s="45"/>
      <c r="AC586" s="44"/>
      <c r="AD586" s="44"/>
      <c r="AE586" s="44"/>
      <c r="AF586" s="44"/>
    </row>
    <row r="587" spans="1:32" s="1" customFormat="1" ht="15">
      <c r="A587" s="44"/>
      <c r="B587" s="44"/>
      <c r="C587" s="44"/>
      <c r="D587" s="44"/>
      <c r="E587" s="44"/>
      <c r="F587" s="44"/>
      <c r="G587" s="44"/>
      <c r="H587" s="44"/>
      <c r="I587" s="44"/>
      <c r="J587" s="45"/>
      <c r="K587" s="44"/>
      <c r="L587" s="45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5"/>
      <c r="AA587" s="44"/>
      <c r="AB587" s="45"/>
      <c r="AC587" s="44"/>
      <c r="AD587" s="44"/>
      <c r="AE587" s="44"/>
      <c r="AF587" s="44"/>
    </row>
    <row r="588" spans="1:32" s="1" customFormat="1" ht="15">
      <c r="A588" s="44"/>
      <c r="B588" s="44"/>
      <c r="C588" s="44"/>
      <c r="D588" s="44"/>
      <c r="E588" s="44"/>
      <c r="F588" s="44"/>
      <c r="G588" s="44"/>
      <c r="H588" s="44"/>
      <c r="I588" s="44"/>
      <c r="J588" s="45"/>
      <c r="K588" s="44"/>
      <c r="L588" s="45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5"/>
      <c r="AA588" s="44"/>
      <c r="AB588" s="45"/>
      <c r="AC588" s="44"/>
      <c r="AD588" s="44"/>
      <c r="AE588" s="44"/>
      <c r="AF588" s="44"/>
    </row>
    <row r="589" spans="1:32" s="1" customFormat="1" ht="15">
      <c r="A589" s="44"/>
      <c r="B589" s="44"/>
      <c r="C589" s="44"/>
      <c r="D589" s="44"/>
      <c r="E589" s="44"/>
      <c r="F589" s="44"/>
      <c r="G589" s="44"/>
      <c r="H589" s="44"/>
      <c r="I589" s="44"/>
      <c r="J589" s="45"/>
      <c r="K589" s="44"/>
      <c r="L589" s="45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5"/>
      <c r="AA589" s="44"/>
      <c r="AB589" s="45"/>
      <c r="AC589" s="44"/>
      <c r="AD589" s="44"/>
      <c r="AE589" s="44"/>
      <c r="AF589" s="44"/>
    </row>
    <row r="590" spans="1:32" s="1" customFormat="1" ht="15">
      <c r="A590" s="44"/>
      <c r="B590" s="44"/>
      <c r="C590" s="44"/>
      <c r="D590" s="44"/>
      <c r="E590" s="44"/>
      <c r="F590" s="44"/>
      <c r="G590" s="44"/>
      <c r="H590" s="44"/>
      <c r="I590" s="44"/>
      <c r="J590" s="45"/>
      <c r="K590" s="44"/>
      <c r="L590" s="45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5"/>
      <c r="AA590" s="44"/>
      <c r="AB590" s="45"/>
      <c r="AC590" s="44"/>
      <c r="AD590" s="44"/>
      <c r="AE590" s="44"/>
      <c r="AF590" s="44"/>
    </row>
    <row r="591" spans="1:32" s="1" customFormat="1" ht="15">
      <c r="A591" s="44"/>
      <c r="B591" s="44"/>
      <c r="C591" s="44"/>
      <c r="D591" s="44"/>
      <c r="E591" s="44"/>
      <c r="F591" s="44"/>
      <c r="G591" s="44"/>
      <c r="H591" s="44"/>
      <c r="I591" s="44"/>
      <c r="J591" s="45"/>
      <c r="K591" s="44"/>
      <c r="L591" s="45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5"/>
      <c r="AA591" s="44"/>
      <c r="AB591" s="45"/>
      <c r="AC591" s="44"/>
      <c r="AD591" s="44"/>
      <c r="AE591" s="44"/>
      <c r="AF591" s="44"/>
    </row>
    <row r="592" spans="1:32" s="1" customFormat="1" ht="15">
      <c r="A592" s="44"/>
      <c r="B592" s="44"/>
      <c r="C592" s="44"/>
      <c r="D592" s="44"/>
      <c r="E592" s="44"/>
      <c r="F592" s="44"/>
      <c r="G592" s="44"/>
      <c r="H592" s="44"/>
      <c r="I592" s="44"/>
      <c r="J592" s="45"/>
      <c r="K592" s="44"/>
      <c r="L592" s="45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5"/>
      <c r="AA592" s="44"/>
      <c r="AB592" s="45"/>
      <c r="AC592" s="44"/>
      <c r="AD592" s="44"/>
      <c r="AE592" s="44"/>
      <c r="AF592" s="44"/>
    </row>
    <row r="593" spans="1:32" s="1" customFormat="1" ht="15">
      <c r="A593" s="44"/>
      <c r="B593" s="44"/>
      <c r="C593" s="44"/>
      <c r="D593" s="44"/>
      <c r="E593" s="44"/>
      <c r="F593" s="44"/>
      <c r="G593" s="44"/>
      <c r="H593" s="44"/>
      <c r="I593" s="44"/>
      <c r="J593" s="45"/>
      <c r="K593" s="44"/>
      <c r="L593" s="45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5"/>
      <c r="AA593" s="44"/>
      <c r="AB593" s="45"/>
      <c r="AC593" s="44"/>
      <c r="AD593" s="44"/>
      <c r="AE593" s="44"/>
      <c r="AF593" s="44"/>
    </row>
    <row r="594" spans="1:32" s="1" customFormat="1" ht="15">
      <c r="A594" s="44"/>
      <c r="B594" s="44"/>
      <c r="C594" s="44"/>
      <c r="D594" s="44"/>
      <c r="E594" s="44"/>
      <c r="F594" s="44"/>
      <c r="G594" s="44"/>
      <c r="H594" s="44"/>
      <c r="I594" s="44"/>
      <c r="J594" s="45"/>
      <c r="K594" s="44"/>
      <c r="L594" s="45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5"/>
      <c r="AA594" s="44"/>
      <c r="AB594" s="45"/>
      <c r="AC594" s="44"/>
      <c r="AD594" s="44"/>
      <c r="AE594" s="44"/>
      <c r="AF594" s="44"/>
    </row>
    <row r="595" spans="1:32" s="1" customFormat="1" ht="15">
      <c r="A595" s="44"/>
      <c r="B595" s="44"/>
      <c r="C595" s="44"/>
      <c r="D595" s="44"/>
      <c r="E595" s="44"/>
      <c r="F595" s="44"/>
      <c r="G595" s="44"/>
      <c r="H595" s="44"/>
      <c r="I595" s="44"/>
      <c r="J595" s="45"/>
      <c r="K595" s="44"/>
      <c r="L595" s="45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5"/>
      <c r="AA595" s="44"/>
      <c r="AB595" s="45"/>
      <c r="AC595" s="44"/>
      <c r="AD595" s="44"/>
      <c r="AE595" s="44"/>
      <c r="AF595" s="44"/>
    </row>
    <row r="596" spans="1:32" s="1" customFormat="1" ht="15">
      <c r="A596" s="44"/>
      <c r="B596" s="44"/>
      <c r="C596" s="44"/>
      <c r="D596" s="44"/>
      <c r="E596" s="44"/>
      <c r="F596" s="44"/>
      <c r="G596" s="44"/>
      <c r="H596" s="44"/>
      <c r="I596" s="44"/>
      <c r="J596" s="45"/>
      <c r="K596" s="44"/>
      <c r="L596" s="45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5"/>
      <c r="AA596" s="44"/>
      <c r="AB596" s="45"/>
      <c r="AC596" s="44"/>
      <c r="AD596" s="44"/>
      <c r="AE596" s="44"/>
      <c r="AF596" s="44"/>
    </row>
    <row r="597" spans="1:32" s="1" customFormat="1" ht="15">
      <c r="A597" s="44"/>
      <c r="B597" s="44"/>
      <c r="C597" s="44"/>
      <c r="D597" s="44"/>
      <c r="E597" s="44"/>
      <c r="F597" s="44"/>
      <c r="G597" s="44"/>
      <c r="H597" s="44"/>
      <c r="I597" s="44"/>
      <c r="J597" s="45"/>
      <c r="K597" s="44"/>
      <c r="L597" s="45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5"/>
      <c r="AA597" s="44"/>
      <c r="AB597" s="45"/>
      <c r="AC597" s="44"/>
      <c r="AD597" s="44"/>
      <c r="AE597" s="44"/>
      <c r="AF597" s="44"/>
    </row>
    <row r="598" spans="1:32" s="1" customFormat="1" ht="15">
      <c r="A598" s="44"/>
      <c r="B598" s="44"/>
      <c r="C598" s="44"/>
      <c r="D598" s="44"/>
      <c r="E598" s="44"/>
      <c r="F598" s="44"/>
      <c r="G598" s="44"/>
      <c r="H598" s="44"/>
      <c r="I598" s="44"/>
      <c r="J598" s="45"/>
      <c r="K598" s="44"/>
      <c r="L598" s="45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5"/>
      <c r="AA598" s="44"/>
      <c r="AB598" s="45"/>
      <c r="AC598" s="44"/>
      <c r="AD598" s="44"/>
      <c r="AE598" s="44"/>
      <c r="AF598" s="44"/>
    </row>
    <row r="599" spans="1:32" s="1" customFormat="1" ht="15">
      <c r="A599" s="44"/>
      <c r="B599" s="44"/>
      <c r="C599" s="44"/>
      <c r="D599" s="44"/>
      <c r="E599" s="44"/>
      <c r="F599" s="44"/>
      <c r="G599" s="44"/>
      <c r="H599" s="44"/>
      <c r="I599" s="44"/>
      <c r="J599" s="45"/>
      <c r="K599" s="44"/>
      <c r="L599" s="45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5"/>
      <c r="AA599" s="44"/>
      <c r="AB599" s="45"/>
      <c r="AC599" s="44"/>
      <c r="AD599" s="44"/>
      <c r="AE599" s="44"/>
      <c r="AF599" s="44"/>
    </row>
    <row r="600" spans="1:32" s="1" customFormat="1" ht="15">
      <c r="A600" s="44"/>
      <c r="B600" s="44"/>
      <c r="C600" s="44"/>
      <c r="D600" s="44"/>
      <c r="E600" s="44"/>
      <c r="F600" s="44"/>
      <c r="G600" s="44"/>
      <c r="H600" s="44"/>
      <c r="I600" s="44"/>
      <c r="J600" s="45"/>
      <c r="K600" s="44"/>
      <c r="L600" s="45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5"/>
      <c r="AA600" s="44"/>
      <c r="AB600" s="45"/>
      <c r="AC600" s="44"/>
      <c r="AD600" s="44"/>
      <c r="AE600" s="44"/>
      <c r="AF600" s="44"/>
    </row>
    <row r="601" spans="1:32" s="1" customFormat="1" ht="15">
      <c r="A601" s="44"/>
      <c r="B601" s="44"/>
      <c r="C601" s="44"/>
      <c r="D601" s="44"/>
      <c r="E601" s="44"/>
      <c r="F601" s="44"/>
      <c r="G601" s="44"/>
      <c r="H601" s="44"/>
      <c r="I601" s="44"/>
      <c r="J601" s="45"/>
      <c r="K601" s="44"/>
      <c r="L601" s="45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5"/>
      <c r="AA601" s="44"/>
      <c r="AB601" s="45"/>
      <c r="AC601" s="44"/>
      <c r="AD601" s="44"/>
      <c r="AE601" s="44"/>
      <c r="AF601" s="44"/>
    </row>
    <row r="602" spans="1:32" s="1" customFormat="1" ht="15">
      <c r="A602" s="44"/>
      <c r="B602" s="44"/>
      <c r="C602" s="44"/>
      <c r="D602" s="44"/>
      <c r="E602" s="44"/>
      <c r="F602" s="44"/>
      <c r="G602" s="44"/>
      <c r="H602" s="44"/>
      <c r="I602" s="44"/>
      <c r="J602" s="45"/>
      <c r="K602" s="44"/>
      <c r="L602" s="45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5"/>
      <c r="AA602" s="44"/>
      <c r="AB602" s="45"/>
      <c r="AC602" s="44"/>
      <c r="AD602" s="44"/>
      <c r="AE602" s="44"/>
      <c r="AF602" s="44"/>
    </row>
    <row r="603" spans="1:32" s="1" customFormat="1" ht="15">
      <c r="A603" s="44"/>
      <c r="B603" s="44"/>
      <c r="C603" s="44"/>
      <c r="D603" s="44"/>
      <c r="E603" s="44"/>
      <c r="F603" s="44"/>
      <c r="G603" s="44"/>
      <c r="H603" s="44"/>
      <c r="I603" s="44"/>
      <c r="J603" s="45"/>
      <c r="K603" s="44"/>
      <c r="L603" s="45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5"/>
      <c r="AA603" s="44"/>
      <c r="AB603" s="45"/>
      <c r="AC603" s="44"/>
      <c r="AD603" s="44"/>
      <c r="AE603" s="44"/>
      <c r="AF603" s="44"/>
    </row>
    <row r="604" spans="1:32" s="1" customFormat="1" ht="15">
      <c r="A604" s="44"/>
      <c r="B604" s="44"/>
      <c r="C604" s="44"/>
      <c r="D604" s="44"/>
      <c r="E604" s="44"/>
      <c r="F604" s="44"/>
      <c r="G604" s="44"/>
      <c r="H604" s="44"/>
      <c r="I604" s="44"/>
      <c r="J604" s="45"/>
      <c r="K604" s="44"/>
      <c r="L604" s="45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5"/>
      <c r="AA604" s="44"/>
      <c r="AB604" s="45"/>
      <c r="AC604" s="44"/>
      <c r="AD604" s="44"/>
      <c r="AE604" s="44"/>
      <c r="AF604" s="44"/>
    </row>
    <row r="605" spans="1:32" s="1" customFormat="1" ht="15">
      <c r="A605" s="44"/>
      <c r="B605" s="44"/>
      <c r="C605" s="44"/>
      <c r="D605" s="44"/>
      <c r="E605" s="44"/>
      <c r="F605" s="44"/>
      <c r="G605" s="44"/>
      <c r="H605" s="44"/>
      <c r="I605" s="44"/>
      <c r="J605" s="45"/>
      <c r="K605" s="44"/>
      <c r="L605" s="45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5"/>
      <c r="AA605" s="44"/>
      <c r="AB605" s="45"/>
      <c r="AC605" s="44"/>
      <c r="AD605" s="44"/>
      <c r="AE605" s="44"/>
      <c r="AF605" s="44"/>
    </row>
    <row r="606" spans="1:32" s="1" customFormat="1" ht="15">
      <c r="A606" s="44"/>
      <c r="B606" s="44"/>
      <c r="C606" s="44"/>
      <c r="D606" s="44"/>
      <c r="E606" s="44"/>
      <c r="F606" s="44"/>
      <c r="G606" s="44"/>
      <c r="H606" s="44"/>
      <c r="I606" s="44"/>
      <c r="J606" s="45"/>
      <c r="K606" s="44"/>
      <c r="L606" s="45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5"/>
      <c r="AA606" s="44"/>
      <c r="AB606" s="45"/>
      <c r="AC606" s="44"/>
      <c r="AD606" s="44"/>
      <c r="AE606" s="44"/>
      <c r="AF606" s="44"/>
    </row>
    <row r="607" spans="1:32" s="1" customFormat="1" ht="15">
      <c r="A607" s="44"/>
      <c r="B607" s="44"/>
      <c r="C607" s="44"/>
      <c r="D607" s="44"/>
      <c r="E607" s="44"/>
      <c r="F607" s="44"/>
      <c r="G607" s="44"/>
      <c r="H607" s="44"/>
      <c r="I607" s="44"/>
      <c r="J607" s="45"/>
      <c r="K607" s="44"/>
      <c r="L607" s="45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5"/>
      <c r="AA607" s="44"/>
      <c r="AB607" s="45"/>
      <c r="AC607" s="44"/>
      <c r="AD607" s="44"/>
      <c r="AE607" s="44"/>
      <c r="AF607" s="44"/>
    </row>
    <row r="608" spans="1:32" s="1" customFormat="1" ht="15">
      <c r="A608" s="44"/>
      <c r="B608" s="44"/>
      <c r="C608" s="44"/>
      <c r="D608" s="44"/>
      <c r="E608" s="44"/>
      <c r="F608" s="44"/>
      <c r="G608" s="44"/>
      <c r="H608" s="44"/>
      <c r="I608" s="44"/>
      <c r="J608" s="45"/>
      <c r="K608" s="44"/>
      <c r="L608" s="45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5"/>
      <c r="AA608" s="44"/>
      <c r="AB608" s="45"/>
      <c r="AC608" s="44"/>
      <c r="AD608" s="44"/>
      <c r="AE608" s="44"/>
      <c r="AF608" s="44"/>
    </row>
    <row r="609" spans="1:32" s="1" customFormat="1" ht="15">
      <c r="A609" s="44"/>
      <c r="B609" s="44"/>
      <c r="C609" s="44"/>
      <c r="D609" s="44"/>
      <c r="E609" s="44"/>
      <c r="F609" s="44"/>
      <c r="G609" s="44"/>
      <c r="H609" s="44"/>
      <c r="I609" s="44"/>
      <c r="J609" s="45"/>
      <c r="K609" s="44"/>
      <c r="L609" s="45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5"/>
      <c r="AA609" s="44"/>
      <c r="AB609" s="45"/>
      <c r="AC609" s="44"/>
      <c r="AD609" s="44"/>
      <c r="AE609" s="44"/>
      <c r="AF609" s="44"/>
    </row>
    <row r="610" spans="1:32" s="1" customFormat="1" ht="15">
      <c r="A610" s="44"/>
      <c r="B610" s="44"/>
      <c r="C610" s="44"/>
      <c r="D610" s="44"/>
      <c r="E610" s="44"/>
      <c r="F610" s="44"/>
      <c r="G610" s="44"/>
      <c r="H610" s="44"/>
      <c r="I610" s="44"/>
      <c r="J610" s="45"/>
      <c r="K610" s="44"/>
      <c r="L610" s="45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5"/>
      <c r="AA610" s="44"/>
      <c r="AB610" s="45"/>
      <c r="AC610" s="44"/>
      <c r="AD610" s="44"/>
      <c r="AE610" s="44"/>
      <c r="AF610" s="44"/>
    </row>
    <row r="611" spans="1:32" s="1" customFormat="1" ht="15">
      <c r="A611" s="44"/>
      <c r="B611" s="44"/>
      <c r="C611" s="44"/>
      <c r="D611" s="44"/>
      <c r="E611" s="44"/>
      <c r="F611" s="44"/>
      <c r="G611" s="44"/>
      <c r="H611" s="44"/>
      <c r="I611" s="44"/>
      <c r="J611" s="45"/>
      <c r="K611" s="44"/>
      <c r="L611" s="45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5"/>
      <c r="AA611" s="44"/>
      <c r="AB611" s="45"/>
      <c r="AC611" s="44"/>
      <c r="AD611" s="44"/>
      <c r="AE611" s="44"/>
      <c r="AF611" s="44"/>
    </row>
    <row r="612" spans="1:32" s="1" customFormat="1" ht="15">
      <c r="A612" s="44"/>
      <c r="B612" s="44"/>
      <c r="C612" s="44"/>
      <c r="D612" s="44"/>
      <c r="E612" s="44"/>
      <c r="F612" s="44"/>
      <c r="G612" s="44"/>
      <c r="H612" s="44"/>
      <c r="I612" s="44"/>
      <c r="J612" s="45"/>
      <c r="K612" s="44"/>
      <c r="L612" s="45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5"/>
      <c r="AA612" s="44"/>
      <c r="AB612" s="45"/>
      <c r="AC612" s="44"/>
      <c r="AD612" s="44"/>
      <c r="AE612" s="44"/>
      <c r="AF612" s="44"/>
    </row>
    <row r="613" spans="1:32" s="1" customFormat="1" ht="15">
      <c r="A613" s="44"/>
      <c r="B613" s="44"/>
      <c r="C613" s="44"/>
      <c r="D613" s="44"/>
      <c r="E613" s="44"/>
      <c r="F613" s="44"/>
      <c r="G613" s="44"/>
      <c r="H613" s="44"/>
      <c r="I613" s="44"/>
      <c r="J613" s="45"/>
      <c r="K613" s="44"/>
      <c r="L613" s="45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5"/>
      <c r="AA613" s="44"/>
      <c r="AB613" s="45"/>
      <c r="AC613" s="44"/>
      <c r="AD613" s="44"/>
      <c r="AE613" s="44"/>
      <c r="AF613" s="44"/>
    </row>
    <row r="614" spans="1:32" s="1" customFormat="1" ht="15">
      <c r="A614" s="44"/>
      <c r="B614" s="44"/>
      <c r="C614" s="44"/>
      <c r="D614" s="44"/>
      <c r="E614" s="44"/>
      <c r="F614" s="44"/>
      <c r="G614" s="44"/>
      <c r="H614" s="44"/>
      <c r="I614" s="44"/>
      <c r="J614" s="45"/>
      <c r="K614" s="44"/>
      <c r="L614" s="45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5"/>
      <c r="AA614" s="44"/>
      <c r="AB614" s="45"/>
      <c r="AC614" s="44"/>
      <c r="AD614" s="44"/>
      <c r="AE614" s="44"/>
      <c r="AF614" s="44"/>
    </row>
    <row r="615" spans="1:32" s="1" customFormat="1" ht="15">
      <c r="A615" s="44"/>
      <c r="B615" s="44"/>
      <c r="C615" s="44"/>
      <c r="D615" s="44"/>
      <c r="E615" s="44"/>
      <c r="F615" s="44"/>
      <c r="G615" s="44"/>
      <c r="H615" s="44"/>
      <c r="I615" s="44"/>
      <c r="J615" s="45"/>
      <c r="K615" s="44"/>
      <c r="L615" s="45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5"/>
      <c r="AA615" s="44"/>
      <c r="AB615" s="45"/>
      <c r="AC615" s="44"/>
      <c r="AD615" s="44"/>
      <c r="AE615" s="44"/>
      <c r="AF615" s="44"/>
    </row>
    <row r="616" spans="1:32" s="1" customFormat="1" ht="15">
      <c r="A616" s="44"/>
      <c r="B616" s="44"/>
      <c r="C616" s="44"/>
      <c r="D616" s="44"/>
      <c r="E616" s="44"/>
      <c r="F616" s="44"/>
      <c r="G616" s="44"/>
      <c r="H616" s="44"/>
      <c r="I616" s="44"/>
      <c r="J616" s="45"/>
      <c r="K616" s="44"/>
      <c r="L616" s="45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5"/>
      <c r="AA616" s="44"/>
      <c r="AB616" s="45"/>
      <c r="AC616" s="44"/>
      <c r="AD616" s="44"/>
      <c r="AE616" s="44"/>
      <c r="AF616" s="44"/>
    </row>
    <row r="617" spans="1:32" s="1" customFormat="1" ht="15">
      <c r="A617" s="44"/>
      <c r="B617" s="44"/>
      <c r="C617" s="44"/>
      <c r="D617" s="44"/>
      <c r="E617" s="44"/>
      <c r="F617" s="44"/>
      <c r="G617" s="44"/>
      <c r="H617" s="44"/>
      <c r="I617" s="44"/>
      <c r="J617" s="45"/>
      <c r="K617" s="44"/>
      <c r="L617" s="45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5"/>
      <c r="AA617" s="44"/>
      <c r="AB617" s="45"/>
      <c r="AC617" s="44"/>
      <c r="AD617" s="44"/>
      <c r="AE617" s="44"/>
      <c r="AF617" s="44"/>
    </row>
    <row r="618" spans="1:32" s="1" customFormat="1" ht="15">
      <c r="A618" s="44"/>
      <c r="B618" s="44"/>
      <c r="C618" s="44"/>
      <c r="D618" s="44"/>
      <c r="E618" s="44"/>
      <c r="F618" s="44"/>
      <c r="G618" s="44"/>
      <c r="H618" s="44"/>
      <c r="I618" s="44"/>
      <c r="J618" s="45"/>
      <c r="K618" s="44"/>
      <c r="L618" s="45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5"/>
      <c r="AA618" s="44"/>
      <c r="AB618" s="45"/>
      <c r="AC618" s="44"/>
      <c r="AD618" s="44"/>
      <c r="AE618" s="44"/>
      <c r="AF618" s="44"/>
    </row>
    <row r="619" spans="1:32" s="1" customFormat="1" ht="15">
      <c r="A619" s="44"/>
      <c r="B619" s="44"/>
      <c r="C619" s="44"/>
      <c r="D619" s="44"/>
      <c r="E619" s="44"/>
      <c r="F619" s="44"/>
      <c r="G619" s="44"/>
      <c r="H619" s="44"/>
      <c r="I619" s="44"/>
      <c r="J619" s="45"/>
      <c r="K619" s="44"/>
      <c r="L619" s="45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5"/>
      <c r="AA619" s="44"/>
      <c r="AB619" s="45"/>
      <c r="AC619" s="44"/>
      <c r="AD619" s="44"/>
      <c r="AE619" s="44"/>
      <c r="AF619" s="44"/>
    </row>
    <row r="620" spans="1:32" s="1" customFormat="1" ht="15">
      <c r="A620" s="44"/>
      <c r="B620" s="44"/>
      <c r="C620" s="44"/>
      <c r="D620" s="44"/>
      <c r="E620" s="44"/>
      <c r="F620" s="44"/>
      <c r="G620" s="44"/>
      <c r="H620" s="44"/>
      <c r="I620" s="44"/>
      <c r="J620" s="45"/>
      <c r="K620" s="44"/>
      <c r="L620" s="45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5"/>
      <c r="AA620" s="44"/>
      <c r="AB620" s="45"/>
      <c r="AC620" s="44"/>
      <c r="AD620" s="44"/>
      <c r="AE620" s="44"/>
      <c r="AF620" s="44"/>
    </row>
    <row r="621" spans="1:32" s="1" customFormat="1" ht="15">
      <c r="A621" s="44"/>
      <c r="B621" s="44"/>
      <c r="C621" s="44"/>
      <c r="D621" s="44"/>
      <c r="E621" s="44"/>
      <c r="F621" s="44"/>
      <c r="G621" s="44"/>
      <c r="H621" s="44"/>
      <c r="I621" s="44"/>
      <c r="J621" s="45"/>
      <c r="K621" s="44"/>
      <c r="L621" s="45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5"/>
      <c r="AA621" s="44"/>
      <c r="AB621" s="45"/>
      <c r="AC621" s="44"/>
      <c r="AD621" s="44"/>
      <c r="AE621" s="44"/>
      <c r="AF621" s="44"/>
    </row>
    <row r="622" spans="1:32" s="1" customFormat="1" ht="15">
      <c r="A622" s="44"/>
      <c r="B622" s="44"/>
      <c r="C622" s="44"/>
      <c r="D622" s="44"/>
      <c r="E622" s="44"/>
      <c r="F622" s="44"/>
      <c r="G622" s="44"/>
      <c r="H622" s="44"/>
      <c r="I622" s="44"/>
      <c r="J622" s="45"/>
      <c r="K622" s="44"/>
      <c r="L622" s="45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5"/>
      <c r="AA622" s="44"/>
      <c r="AB622" s="45"/>
      <c r="AC622" s="44"/>
      <c r="AD622" s="44"/>
      <c r="AE622" s="44"/>
      <c r="AF622" s="44"/>
    </row>
    <row r="623" spans="1:32" s="1" customFormat="1" ht="15">
      <c r="A623" s="44"/>
      <c r="B623" s="44"/>
      <c r="C623" s="44"/>
      <c r="D623" s="44"/>
      <c r="E623" s="44"/>
      <c r="F623" s="44"/>
      <c r="G623" s="44"/>
      <c r="H623" s="44"/>
      <c r="I623" s="44"/>
      <c r="J623" s="45"/>
      <c r="K623" s="44"/>
      <c r="L623" s="45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5"/>
      <c r="AA623" s="44"/>
      <c r="AB623" s="45"/>
      <c r="AC623" s="44"/>
      <c r="AD623" s="44"/>
      <c r="AE623" s="44"/>
      <c r="AF623" s="44"/>
    </row>
    <row r="624" spans="1:32" s="1" customFormat="1" ht="15">
      <c r="A624" s="44"/>
      <c r="B624" s="44"/>
      <c r="C624" s="44"/>
      <c r="D624" s="44"/>
      <c r="E624" s="44"/>
      <c r="F624" s="44"/>
      <c r="G624" s="44"/>
      <c r="H624" s="44"/>
      <c r="I624" s="44"/>
      <c r="J624" s="45"/>
      <c r="K624" s="44"/>
      <c r="L624" s="45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5"/>
      <c r="AA624" s="44"/>
      <c r="AB624" s="45"/>
      <c r="AC624" s="44"/>
      <c r="AD624" s="44"/>
      <c r="AE624" s="44"/>
      <c r="AF624" s="44"/>
    </row>
    <row r="625" spans="1:32" s="1" customFormat="1" ht="15">
      <c r="A625" s="44"/>
      <c r="B625" s="44"/>
      <c r="C625" s="44"/>
      <c r="D625" s="44"/>
      <c r="E625" s="44"/>
      <c r="F625" s="44"/>
      <c r="G625" s="44"/>
      <c r="H625" s="44"/>
      <c r="I625" s="44"/>
      <c r="J625" s="45"/>
      <c r="K625" s="44"/>
      <c r="L625" s="45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5"/>
      <c r="AA625" s="44"/>
      <c r="AB625" s="45"/>
      <c r="AC625" s="44"/>
      <c r="AD625" s="44"/>
      <c r="AE625" s="44"/>
      <c r="AF625" s="44"/>
    </row>
    <row r="626" spans="1:32" s="1" customFormat="1" ht="15">
      <c r="A626" s="44"/>
      <c r="B626" s="44"/>
      <c r="C626" s="44"/>
      <c r="D626" s="44"/>
      <c r="E626" s="44"/>
      <c r="F626" s="44"/>
      <c r="G626" s="44"/>
      <c r="H626" s="44"/>
      <c r="I626" s="44"/>
      <c r="J626" s="45"/>
      <c r="K626" s="44"/>
      <c r="L626" s="45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5"/>
      <c r="AA626" s="44"/>
      <c r="AB626" s="45"/>
      <c r="AC626" s="44"/>
      <c r="AD626" s="44"/>
      <c r="AE626" s="44"/>
      <c r="AF626" s="44"/>
    </row>
    <row r="627" spans="1:32" s="1" customFormat="1" ht="15">
      <c r="A627" s="44"/>
      <c r="B627" s="44"/>
      <c r="C627" s="44"/>
      <c r="D627" s="44"/>
      <c r="E627" s="44"/>
      <c r="F627" s="44"/>
      <c r="G627" s="44"/>
      <c r="H627" s="44"/>
      <c r="I627" s="44"/>
      <c r="J627" s="45"/>
      <c r="K627" s="44"/>
      <c r="L627" s="45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5"/>
      <c r="AA627" s="44"/>
      <c r="AB627" s="45"/>
      <c r="AC627" s="44"/>
      <c r="AD627" s="44"/>
      <c r="AE627" s="44"/>
      <c r="AF627" s="44"/>
    </row>
    <row r="628" spans="1:32" s="1" customFormat="1" ht="15">
      <c r="A628" s="44"/>
      <c r="B628" s="44"/>
      <c r="C628" s="44"/>
      <c r="D628" s="44"/>
      <c r="E628" s="44"/>
      <c r="F628" s="44"/>
      <c r="G628" s="44"/>
      <c r="H628" s="44"/>
      <c r="I628" s="44"/>
      <c r="J628" s="45"/>
      <c r="K628" s="44"/>
      <c r="L628" s="45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5"/>
      <c r="AA628" s="44"/>
      <c r="AB628" s="45"/>
      <c r="AC628" s="44"/>
      <c r="AD628" s="44"/>
      <c r="AE628" s="44"/>
      <c r="AF628" s="44"/>
    </row>
    <row r="629" spans="1:32" s="1" customFormat="1" ht="15">
      <c r="A629" s="44"/>
      <c r="B629" s="44"/>
      <c r="C629" s="44"/>
      <c r="D629" s="44"/>
      <c r="E629" s="44"/>
      <c r="F629" s="44"/>
      <c r="G629" s="44"/>
      <c r="H629" s="44"/>
      <c r="I629" s="44"/>
      <c r="J629" s="45"/>
      <c r="K629" s="44"/>
      <c r="L629" s="45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5"/>
      <c r="AA629" s="44"/>
      <c r="AB629" s="45"/>
      <c r="AC629" s="44"/>
      <c r="AD629" s="44"/>
      <c r="AE629" s="44"/>
      <c r="AF629" s="44"/>
    </row>
    <row r="630" spans="1:32" s="1" customFormat="1" ht="15">
      <c r="A630" s="44"/>
      <c r="B630" s="44"/>
      <c r="C630" s="44"/>
      <c r="D630" s="44"/>
      <c r="E630" s="44"/>
      <c r="F630" s="44"/>
      <c r="G630" s="44"/>
      <c r="H630" s="44"/>
      <c r="I630" s="44"/>
      <c r="J630" s="45"/>
      <c r="K630" s="44"/>
      <c r="L630" s="45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5"/>
      <c r="AA630" s="44"/>
      <c r="AB630" s="45"/>
      <c r="AC630" s="44"/>
      <c r="AD630" s="44"/>
      <c r="AE630" s="44"/>
      <c r="AF630" s="44"/>
    </row>
    <row r="631" spans="1:32" s="1" customFormat="1" ht="15">
      <c r="A631" s="44"/>
      <c r="B631" s="44"/>
      <c r="C631" s="44"/>
      <c r="D631" s="44"/>
      <c r="E631" s="44"/>
      <c r="F631" s="44"/>
      <c r="G631" s="44"/>
      <c r="H631" s="44"/>
      <c r="I631" s="44"/>
      <c r="J631" s="45"/>
      <c r="K631" s="44"/>
      <c r="L631" s="45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5"/>
      <c r="AA631" s="44"/>
      <c r="AB631" s="45"/>
      <c r="AC631" s="44"/>
      <c r="AD631" s="44"/>
      <c r="AE631" s="44"/>
      <c r="AF631" s="44"/>
    </row>
    <row r="632" spans="1:32" s="1" customFormat="1" ht="15">
      <c r="A632" s="44"/>
      <c r="B632" s="44"/>
      <c r="C632" s="44"/>
      <c r="D632" s="44"/>
      <c r="E632" s="44"/>
      <c r="F632" s="44"/>
      <c r="G632" s="44"/>
      <c r="H632" s="44"/>
      <c r="I632" s="44"/>
      <c r="J632" s="45"/>
      <c r="K632" s="44"/>
      <c r="L632" s="45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5"/>
      <c r="AA632" s="44"/>
      <c r="AB632" s="45"/>
      <c r="AC632" s="44"/>
      <c r="AD632" s="44"/>
      <c r="AE632" s="44"/>
      <c r="AF632" s="44"/>
    </row>
    <row r="633" spans="1:32" s="1" customFormat="1" ht="15">
      <c r="A633" s="44"/>
      <c r="B633" s="44"/>
      <c r="C633" s="44"/>
      <c r="D633" s="44"/>
      <c r="E633" s="44"/>
      <c r="F633" s="44"/>
      <c r="G633" s="44"/>
      <c r="H633" s="44"/>
      <c r="I633" s="44"/>
      <c r="J633" s="45"/>
      <c r="K633" s="44"/>
      <c r="L633" s="45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5"/>
      <c r="AA633" s="44"/>
      <c r="AB633" s="45"/>
      <c r="AC633" s="44"/>
      <c r="AD633" s="44"/>
      <c r="AE633" s="44"/>
      <c r="AF633" s="44"/>
    </row>
    <row r="634" spans="1:32" s="1" customFormat="1" ht="15">
      <c r="A634" s="44"/>
      <c r="B634" s="44"/>
      <c r="C634" s="44"/>
      <c r="D634" s="44"/>
      <c r="E634" s="44"/>
      <c r="F634" s="44"/>
      <c r="G634" s="44"/>
      <c r="H634" s="44"/>
      <c r="I634" s="44"/>
      <c r="J634" s="45"/>
      <c r="K634" s="44"/>
      <c r="L634" s="45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5"/>
      <c r="AA634" s="44"/>
      <c r="AB634" s="45"/>
      <c r="AC634" s="44"/>
      <c r="AD634" s="44"/>
      <c r="AE634" s="44"/>
      <c r="AF634" s="44"/>
    </row>
    <row r="635" spans="1:32" s="1" customFormat="1" ht="15">
      <c r="A635" s="44"/>
      <c r="B635" s="44"/>
      <c r="C635" s="44"/>
      <c r="D635" s="44"/>
      <c r="E635" s="44"/>
      <c r="F635" s="44"/>
      <c r="G635" s="44"/>
      <c r="H635" s="44"/>
      <c r="I635" s="44"/>
      <c r="J635" s="45"/>
      <c r="K635" s="44"/>
      <c r="L635" s="45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5"/>
      <c r="AA635" s="44"/>
      <c r="AB635" s="45"/>
      <c r="AC635" s="44"/>
      <c r="AD635" s="44"/>
      <c r="AE635" s="44"/>
      <c r="AF635" s="44"/>
    </row>
    <row r="636" spans="1:32" s="1" customFormat="1" ht="15">
      <c r="A636" s="44"/>
      <c r="B636" s="44"/>
      <c r="C636" s="44"/>
      <c r="D636" s="44"/>
      <c r="E636" s="44"/>
      <c r="F636" s="44"/>
      <c r="G636" s="44"/>
      <c r="H636" s="44"/>
      <c r="I636" s="44"/>
      <c r="J636" s="45"/>
      <c r="K636" s="44"/>
      <c r="L636" s="45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5"/>
      <c r="AA636" s="44"/>
      <c r="AB636" s="45"/>
      <c r="AC636" s="44"/>
      <c r="AD636" s="44"/>
      <c r="AE636" s="44"/>
      <c r="AF636" s="44"/>
    </row>
    <row r="637" spans="1:32" s="1" customFormat="1" ht="15">
      <c r="A637" s="44"/>
      <c r="B637" s="44"/>
      <c r="C637" s="44"/>
      <c r="D637" s="44"/>
      <c r="E637" s="44"/>
      <c r="F637" s="44"/>
      <c r="G637" s="44"/>
      <c r="H637" s="44"/>
      <c r="I637" s="44"/>
      <c r="J637" s="45"/>
      <c r="K637" s="44"/>
      <c r="L637" s="45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5"/>
      <c r="AA637" s="44"/>
      <c r="AB637" s="45"/>
      <c r="AC637" s="44"/>
      <c r="AD637" s="44"/>
      <c r="AE637" s="44"/>
      <c r="AF637" s="44"/>
    </row>
    <row r="638" spans="1:32" s="1" customFormat="1" ht="15">
      <c r="A638" s="44"/>
      <c r="B638" s="44"/>
      <c r="C638" s="44"/>
      <c r="D638" s="44"/>
      <c r="E638" s="44"/>
      <c r="F638" s="44"/>
      <c r="G638" s="44"/>
      <c r="H638" s="44"/>
      <c r="I638" s="44"/>
      <c r="J638" s="45"/>
      <c r="K638" s="44"/>
      <c r="L638" s="45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5"/>
      <c r="AA638" s="44"/>
      <c r="AB638" s="45"/>
      <c r="AC638" s="44"/>
      <c r="AD638" s="44"/>
      <c r="AE638" s="44"/>
      <c r="AF638" s="44"/>
    </row>
    <row r="639" spans="1:32" s="1" customFormat="1" ht="15">
      <c r="A639" s="44"/>
      <c r="B639" s="44"/>
      <c r="C639" s="44"/>
      <c r="D639" s="44"/>
      <c r="E639" s="44"/>
      <c r="F639" s="44"/>
      <c r="G639" s="44"/>
      <c r="H639" s="44"/>
      <c r="I639" s="44"/>
      <c r="J639" s="45"/>
      <c r="K639" s="44"/>
      <c r="L639" s="45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5"/>
      <c r="AA639" s="44"/>
      <c r="AB639" s="45"/>
      <c r="AC639" s="44"/>
      <c r="AD639" s="44"/>
      <c r="AE639" s="44"/>
      <c r="AF639" s="44"/>
    </row>
    <row r="640" spans="1:32" s="1" customFormat="1" ht="15">
      <c r="A640" s="44"/>
      <c r="B640" s="44"/>
      <c r="C640" s="44"/>
      <c r="D640" s="44"/>
      <c r="E640" s="44"/>
      <c r="F640" s="44"/>
      <c r="G640" s="44"/>
      <c r="H640" s="44"/>
      <c r="I640" s="44"/>
      <c r="J640" s="45"/>
      <c r="K640" s="44"/>
      <c r="L640" s="45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5"/>
      <c r="AA640" s="44"/>
      <c r="AB640" s="45"/>
      <c r="AC640" s="44"/>
      <c r="AD640" s="44"/>
      <c r="AE640" s="44"/>
      <c r="AF640" s="44"/>
    </row>
    <row r="641" spans="1:32" s="1" customFormat="1" ht="15">
      <c r="A641" s="44"/>
      <c r="B641" s="44"/>
      <c r="C641" s="44"/>
      <c r="D641" s="44"/>
      <c r="E641" s="44"/>
      <c r="F641" s="44"/>
      <c r="G641" s="44"/>
      <c r="H641" s="44"/>
      <c r="I641" s="44"/>
      <c r="J641" s="45"/>
      <c r="K641" s="44"/>
      <c r="L641" s="45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5"/>
      <c r="AA641" s="44"/>
      <c r="AB641" s="45"/>
      <c r="AC641" s="44"/>
      <c r="AD641" s="44"/>
      <c r="AE641" s="44"/>
      <c r="AF641" s="44"/>
    </row>
    <row r="642" spans="1:32" s="1" customFormat="1" ht="15">
      <c r="A642" s="44"/>
      <c r="B642" s="44"/>
      <c r="C642" s="44"/>
      <c r="D642" s="44"/>
      <c r="E642" s="44"/>
      <c r="F642" s="44"/>
      <c r="G642" s="44"/>
      <c r="H642" s="44"/>
      <c r="I642" s="44"/>
      <c r="J642" s="45"/>
      <c r="K642" s="44"/>
      <c r="L642" s="45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5"/>
      <c r="AA642" s="44"/>
      <c r="AB642" s="45"/>
      <c r="AC642" s="44"/>
      <c r="AD642" s="44"/>
      <c r="AE642" s="44"/>
      <c r="AF642" s="44"/>
    </row>
    <row r="643" spans="1:32" s="1" customFormat="1" ht="15">
      <c r="A643" s="44"/>
      <c r="B643" s="44"/>
      <c r="C643" s="44"/>
      <c r="D643" s="44"/>
      <c r="E643" s="44"/>
      <c r="F643" s="44"/>
      <c r="G643" s="44"/>
      <c r="H643" s="44"/>
      <c r="I643" s="44"/>
      <c r="J643" s="45"/>
      <c r="K643" s="44"/>
      <c r="L643" s="45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5"/>
      <c r="AA643" s="44"/>
      <c r="AB643" s="45"/>
      <c r="AC643" s="44"/>
      <c r="AD643" s="44"/>
      <c r="AE643" s="44"/>
      <c r="AF643" s="44"/>
    </row>
    <row r="644" spans="1:32" s="1" customFormat="1" ht="15">
      <c r="A644" s="44"/>
      <c r="B644" s="44"/>
      <c r="C644" s="44"/>
      <c r="D644" s="44"/>
      <c r="E644" s="44"/>
      <c r="F644" s="44"/>
      <c r="G644" s="44"/>
      <c r="H644" s="44"/>
      <c r="I644" s="44"/>
      <c r="J644" s="45"/>
      <c r="K644" s="44"/>
      <c r="L644" s="45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5"/>
      <c r="AA644" s="44"/>
      <c r="AB644" s="45"/>
      <c r="AC644" s="44"/>
      <c r="AD644" s="44"/>
      <c r="AE644" s="44"/>
      <c r="AF644" s="44"/>
    </row>
    <row r="645" spans="1:32" s="1" customFormat="1" ht="15">
      <c r="A645" s="44"/>
      <c r="B645" s="44"/>
      <c r="C645" s="44"/>
      <c r="D645" s="44"/>
      <c r="E645" s="44"/>
      <c r="F645" s="44"/>
      <c r="G645" s="44"/>
      <c r="H645" s="44"/>
      <c r="I645" s="44"/>
      <c r="J645" s="45"/>
      <c r="K645" s="44"/>
      <c r="L645" s="45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5"/>
      <c r="AA645" s="44"/>
      <c r="AB645" s="45"/>
      <c r="AC645" s="44"/>
      <c r="AD645" s="44"/>
      <c r="AE645" s="44"/>
      <c r="AF645" s="44"/>
    </row>
    <row r="646" spans="1:32" s="1" customFormat="1" ht="15">
      <c r="A646" s="44"/>
      <c r="B646" s="44"/>
      <c r="C646" s="44"/>
      <c r="D646" s="44"/>
      <c r="E646" s="44"/>
      <c r="F646" s="44"/>
      <c r="G646" s="44"/>
      <c r="H646" s="44"/>
      <c r="I646" s="44"/>
      <c r="J646" s="45"/>
      <c r="K646" s="44"/>
      <c r="L646" s="45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5"/>
      <c r="AA646" s="44"/>
      <c r="AB646" s="45"/>
      <c r="AC646" s="44"/>
      <c r="AD646" s="44"/>
      <c r="AE646" s="44"/>
      <c r="AF646" s="44"/>
    </row>
    <row r="647" spans="1:32" s="1" customFormat="1" ht="15">
      <c r="A647" s="44"/>
      <c r="B647" s="44"/>
      <c r="C647" s="44"/>
      <c r="D647" s="44"/>
      <c r="E647" s="44"/>
      <c r="F647" s="44"/>
      <c r="G647" s="44"/>
      <c r="H647" s="44"/>
      <c r="I647" s="44"/>
      <c r="J647" s="45"/>
      <c r="K647" s="44"/>
      <c r="L647" s="45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5"/>
      <c r="AA647" s="44"/>
      <c r="AB647" s="45"/>
      <c r="AC647" s="44"/>
      <c r="AD647" s="44"/>
      <c r="AE647" s="44"/>
      <c r="AF647" s="44"/>
    </row>
    <row r="648" spans="1:32" s="1" customFormat="1" ht="15">
      <c r="A648" s="44"/>
      <c r="B648" s="44"/>
      <c r="C648" s="44"/>
      <c r="D648" s="44"/>
      <c r="E648" s="44"/>
      <c r="F648" s="44"/>
      <c r="G648" s="44"/>
      <c r="H648" s="44"/>
      <c r="I648" s="44"/>
      <c r="J648" s="45"/>
      <c r="K648" s="44"/>
      <c r="L648" s="45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5"/>
      <c r="AA648" s="44"/>
      <c r="AB648" s="45"/>
      <c r="AC648" s="44"/>
      <c r="AD648" s="44"/>
      <c r="AE648" s="44"/>
      <c r="AF648" s="44"/>
    </row>
    <row r="649" spans="1:32" s="1" customFormat="1" ht="15">
      <c r="A649" s="44"/>
      <c r="B649" s="44"/>
      <c r="C649" s="44"/>
      <c r="D649" s="44"/>
      <c r="E649" s="44"/>
      <c r="F649" s="44"/>
      <c r="G649" s="44"/>
      <c r="H649" s="44"/>
      <c r="I649" s="44"/>
      <c r="J649" s="45"/>
      <c r="K649" s="44"/>
      <c r="L649" s="45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5"/>
      <c r="AA649" s="44"/>
      <c r="AB649" s="45"/>
      <c r="AC649" s="44"/>
      <c r="AD649" s="44"/>
      <c r="AE649" s="44"/>
      <c r="AF649" s="44"/>
    </row>
    <row r="650" spans="1:32" s="1" customFormat="1" ht="15">
      <c r="A650" s="44"/>
      <c r="B650" s="44"/>
      <c r="C650" s="44"/>
      <c r="D650" s="44"/>
      <c r="E650" s="44"/>
      <c r="F650" s="44"/>
      <c r="G650" s="44"/>
      <c r="H650" s="44"/>
      <c r="I650" s="44"/>
      <c r="J650" s="45"/>
      <c r="K650" s="44"/>
      <c r="L650" s="45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5"/>
      <c r="AA650" s="44"/>
      <c r="AB650" s="45"/>
      <c r="AC650" s="44"/>
      <c r="AD650" s="44"/>
      <c r="AE650" s="44"/>
      <c r="AF650" s="44"/>
    </row>
    <row r="651" spans="1:32" s="1" customFormat="1" ht="15">
      <c r="A651" s="44"/>
      <c r="B651" s="44"/>
      <c r="C651" s="44"/>
      <c r="D651" s="44"/>
      <c r="E651" s="44"/>
      <c r="F651" s="44"/>
      <c r="G651" s="44"/>
      <c r="H651" s="44"/>
      <c r="I651" s="44"/>
      <c r="J651" s="45"/>
      <c r="K651" s="44"/>
      <c r="L651" s="45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5"/>
      <c r="AA651" s="44"/>
      <c r="AB651" s="45"/>
      <c r="AC651" s="44"/>
      <c r="AD651" s="44"/>
      <c r="AE651" s="44"/>
      <c r="AF651" s="44"/>
    </row>
    <row r="652" spans="1:32" s="1" customFormat="1" ht="15">
      <c r="A652" s="44"/>
      <c r="B652" s="44"/>
      <c r="C652" s="44"/>
      <c r="D652" s="44"/>
      <c r="E652" s="44"/>
      <c r="F652" s="44"/>
      <c r="G652" s="44"/>
      <c r="H652" s="44"/>
      <c r="I652" s="44"/>
      <c r="J652" s="45"/>
      <c r="K652" s="44"/>
      <c r="L652" s="45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5"/>
      <c r="AA652" s="44"/>
      <c r="AB652" s="45"/>
      <c r="AC652" s="44"/>
      <c r="AD652" s="44"/>
      <c r="AE652" s="44"/>
      <c r="AF652" s="44"/>
    </row>
    <row r="653" spans="1:32" s="1" customFormat="1" ht="15">
      <c r="A653" s="44"/>
      <c r="B653" s="44"/>
      <c r="C653" s="44"/>
      <c r="D653" s="44"/>
      <c r="E653" s="44"/>
      <c r="F653" s="44"/>
      <c r="G653" s="44"/>
      <c r="H653" s="44"/>
      <c r="I653" s="44"/>
      <c r="J653" s="45"/>
      <c r="K653" s="44"/>
      <c r="L653" s="45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5"/>
      <c r="AA653" s="44"/>
      <c r="AB653" s="45"/>
      <c r="AC653" s="44"/>
      <c r="AD653" s="44"/>
      <c r="AE653" s="44"/>
      <c r="AF653" s="44"/>
    </row>
    <row r="654" spans="1:32" s="1" customFormat="1" ht="15">
      <c r="A654" s="44"/>
      <c r="B654" s="44"/>
      <c r="C654" s="44"/>
      <c r="D654" s="44"/>
      <c r="E654" s="44"/>
      <c r="F654" s="44"/>
      <c r="G654" s="44"/>
      <c r="H654" s="44"/>
      <c r="I654" s="44"/>
      <c r="J654" s="45"/>
      <c r="K654" s="44"/>
      <c r="L654" s="45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5"/>
      <c r="AA654" s="44"/>
      <c r="AB654" s="45"/>
      <c r="AC654" s="44"/>
      <c r="AD654" s="44"/>
      <c r="AE654" s="44"/>
      <c r="AF654" s="44"/>
    </row>
    <row r="655" spans="1:32" s="1" customFormat="1" ht="15">
      <c r="A655" s="44"/>
      <c r="B655" s="44"/>
      <c r="C655" s="44"/>
      <c r="D655" s="44"/>
      <c r="E655" s="44"/>
      <c r="F655" s="44"/>
      <c r="G655" s="44"/>
      <c r="H655" s="44"/>
      <c r="I655" s="44"/>
      <c r="J655" s="45"/>
      <c r="K655" s="44"/>
      <c r="L655" s="45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5"/>
      <c r="AA655" s="44"/>
      <c r="AB655" s="45"/>
      <c r="AC655" s="44"/>
      <c r="AD655" s="44"/>
      <c r="AE655" s="44"/>
      <c r="AF655" s="44"/>
    </row>
    <row r="656" spans="1:32" s="1" customFormat="1" ht="15">
      <c r="A656" s="44"/>
      <c r="B656" s="44"/>
      <c r="C656" s="44"/>
      <c r="D656" s="44"/>
      <c r="E656" s="44"/>
      <c r="F656" s="44"/>
      <c r="G656" s="44"/>
      <c r="H656" s="44"/>
      <c r="I656" s="44"/>
      <c r="J656" s="45"/>
      <c r="K656" s="44"/>
      <c r="L656" s="45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5"/>
      <c r="AA656" s="44"/>
      <c r="AB656" s="45"/>
      <c r="AC656" s="44"/>
      <c r="AD656" s="44"/>
      <c r="AE656" s="44"/>
      <c r="AF656" s="44"/>
    </row>
    <row r="657" spans="1:32" s="1" customFormat="1" ht="15">
      <c r="A657" s="44"/>
      <c r="B657" s="44"/>
      <c r="C657" s="44"/>
      <c r="D657" s="44"/>
      <c r="E657" s="44"/>
      <c r="F657" s="44"/>
      <c r="G657" s="44"/>
      <c r="H657" s="44"/>
      <c r="I657" s="44"/>
      <c r="J657" s="45"/>
      <c r="K657" s="44"/>
      <c r="L657" s="45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5"/>
      <c r="AA657" s="44"/>
      <c r="AB657" s="45"/>
      <c r="AC657" s="44"/>
      <c r="AD657" s="44"/>
      <c r="AE657" s="44"/>
      <c r="AF657" s="44"/>
    </row>
    <row r="658" spans="1:32" s="1" customFormat="1" ht="15">
      <c r="A658" s="44"/>
      <c r="B658" s="44"/>
      <c r="C658" s="44"/>
      <c r="D658" s="44"/>
      <c r="E658" s="44"/>
      <c r="F658" s="44"/>
      <c r="G658" s="44"/>
      <c r="H658" s="44"/>
      <c r="I658" s="44"/>
      <c r="J658" s="45"/>
      <c r="K658" s="44"/>
      <c r="L658" s="45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5"/>
      <c r="AA658" s="44"/>
      <c r="AB658" s="45"/>
      <c r="AC658" s="44"/>
      <c r="AD658" s="44"/>
      <c r="AE658" s="44"/>
      <c r="AF658" s="44"/>
    </row>
    <row r="659" spans="1:32" s="1" customFormat="1" ht="15">
      <c r="A659" s="44"/>
      <c r="B659" s="44"/>
      <c r="C659" s="44"/>
      <c r="D659" s="44"/>
      <c r="E659" s="44"/>
      <c r="F659" s="44"/>
      <c r="G659" s="44"/>
      <c r="H659" s="44"/>
      <c r="I659" s="44"/>
      <c r="J659" s="45"/>
      <c r="K659" s="44"/>
      <c r="L659" s="45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5"/>
      <c r="AA659" s="44"/>
      <c r="AB659" s="45"/>
      <c r="AC659" s="44"/>
      <c r="AD659" s="44"/>
      <c r="AE659" s="44"/>
      <c r="AF659" s="44"/>
    </row>
    <row r="660" spans="1:32" s="1" customFormat="1" ht="15">
      <c r="A660" s="44"/>
      <c r="B660" s="44"/>
      <c r="C660" s="44"/>
      <c r="D660" s="44"/>
      <c r="E660" s="44"/>
      <c r="F660" s="44"/>
      <c r="G660" s="44"/>
      <c r="H660" s="44"/>
      <c r="I660" s="44"/>
      <c r="J660" s="45"/>
      <c r="K660" s="44"/>
      <c r="L660" s="45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5"/>
      <c r="AA660" s="44"/>
      <c r="AB660" s="45"/>
      <c r="AC660" s="44"/>
      <c r="AD660" s="44"/>
      <c r="AE660" s="44"/>
      <c r="AF660" s="44"/>
    </row>
    <row r="661" spans="1:32" s="1" customFormat="1" ht="15">
      <c r="A661" s="44"/>
      <c r="B661" s="44"/>
      <c r="C661" s="44"/>
      <c r="D661" s="44"/>
      <c r="E661" s="44"/>
      <c r="F661" s="44"/>
      <c r="G661" s="44"/>
      <c r="H661" s="44"/>
      <c r="I661" s="44"/>
      <c r="J661" s="45"/>
      <c r="K661" s="44"/>
      <c r="L661" s="45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5"/>
      <c r="AA661" s="44"/>
      <c r="AB661" s="45"/>
      <c r="AC661" s="44"/>
      <c r="AD661" s="44"/>
      <c r="AE661" s="44"/>
      <c r="AF661" s="44"/>
    </row>
    <row r="662" spans="1:32" s="1" customFormat="1" ht="15">
      <c r="A662" s="44"/>
      <c r="B662" s="44"/>
      <c r="C662" s="44"/>
      <c r="D662" s="44"/>
      <c r="E662" s="44"/>
      <c r="F662" s="44"/>
      <c r="G662" s="44"/>
      <c r="H662" s="44"/>
      <c r="I662" s="44"/>
      <c r="J662" s="45"/>
      <c r="K662" s="44"/>
      <c r="L662" s="45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5"/>
      <c r="AA662" s="44"/>
      <c r="AB662" s="45"/>
      <c r="AC662" s="44"/>
      <c r="AD662" s="44"/>
      <c r="AE662" s="44"/>
      <c r="AF662" s="44"/>
    </row>
    <row r="663" spans="1:32" s="1" customFormat="1" ht="15">
      <c r="A663" s="44"/>
      <c r="B663" s="44"/>
      <c r="C663" s="44"/>
      <c r="D663" s="44"/>
      <c r="E663" s="44"/>
      <c r="F663" s="44"/>
      <c r="G663" s="44"/>
      <c r="H663" s="44"/>
      <c r="I663" s="44"/>
      <c r="J663" s="45"/>
      <c r="K663" s="44"/>
      <c r="L663" s="45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5"/>
      <c r="AA663" s="44"/>
      <c r="AB663" s="45"/>
      <c r="AC663" s="44"/>
      <c r="AD663" s="44"/>
      <c r="AE663" s="44"/>
      <c r="AF663" s="44"/>
    </row>
    <row r="664" spans="1:32" s="1" customFormat="1" ht="15">
      <c r="A664" s="44"/>
      <c r="B664" s="44"/>
      <c r="C664" s="44"/>
      <c r="D664" s="44"/>
      <c r="E664" s="44"/>
      <c r="F664" s="44"/>
      <c r="G664" s="44"/>
      <c r="H664" s="44"/>
      <c r="I664" s="44"/>
      <c r="J664" s="45"/>
      <c r="K664" s="44"/>
      <c r="L664" s="45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5"/>
      <c r="AA664" s="44"/>
      <c r="AB664" s="45"/>
      <c r="AC664" s="44"/>
      <c r="AD664" s="44"/>
      <c r="AE664" s="44"/>
      <c r="AF664" s="44"/>
    </row>
    <row r="665" spans="1:32" s="1" customFormat="1" ht="15">
      <c r="A665" s="44"/>
      <c r="B665" s="44"/>
      <c r="C665" s="44"/>
      <c r="D665" s="44"/>
      <c r="E665" s="44"/>
      <c r="F665" s="44"/>
      <c r="G665" s="44"/>
      <c r="H665" s="44"/>
      <c r="I665" s="44"/>
      <c r="J665" s="45"/>
      <c r="K665" s="44"/>
      <c r="L665" s="45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5"/>
      <c r="AA665" s="44"/>
      <c r="AB665" s="45"/>
      <c r="AC665" s="44"/>
      <c r="AD665" s="44"/>
      <c r="AE665" s="44"/>
      <c r="AF665" s="44"/>
    </row>
    <row r="666" spans="1:32" s="1" customFormat="1" ht="15">
      <c r="A666" s="44"/>
      <c r="B666" s="44"/>
      <c r="C666" s="44"/>
      <c r="D666" s="44"/>
      <c r="E666" s="44"/>
      <c r="F666" s="44"/>
      <c r="G666" s="44"/>
      <c r="H666" s="44"/>
      <c r="I666" s="44"/>
      <c r="J666" s="45"/>
      <c r="K666" s="44"/>
      <c r="L666" s="45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5"/>
      <c r="AA666" s="44"/>
      <c r="AB666" s="45"/>
      <c r="AC666" s="44"/>
      <c r="AD666" s="44"/>
      <c r="AE666" s="44"/>
      <c r="AF666" s="44"/>
    </row>
    <row r="667" spans="1:32" s="1" customFormat="1" ht="15">
      <c r="A667" s="44"/>
      <c r="B667" s="44"/>
      <c r="C667" s="44"/>
      <c r="D667" s="44"/>
      <c r="E667" s="44"/>
      <c r="F667" s="44"/>
      <c r="G667" s="44"/>
      <c r="H667" s="44"/>
      <c r="I667" s="44"/>
      <c r="J667" s="45"/>
      <c r="K667" s="44"/>
      <c r="L667" s="45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5"/>
      <c r="AA667" s="44"/>
      <c r="AB667" s="45"/>
      <c r="AC667" s="44"/>
      <c r="AD667" s="44"/>
      <c r="AE667" s="44"/>
      <c r="AF667" s="44"/>
    </row>
    <row r="668" spans="1:32" s="1" customFormat="1" ht="15">
      <c r="A668" s="44"/>
      <c r="B668" s="44"/>
      <c r="C668" s="44"/>
      <c r="D668" s="44"/>
      <c r="E668" s="44"/>
      <c r="F668" s="44"/>
      <c r="G668" s="44"/>
      <c r="H668" s="44"/>
      <c r="I668" s="44"/>
      <c r="J668" s="45"/>
      <c r="K668" s="44"/>
      <c r="L668" s="45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5"/>
      <c r="AA668" s="44"/>
      <c r="AB668" s="45"/>
      <c r="AC668" s="44"/>
      <c r="AD668" s="44"/>
      <c r="AE668" s="44"/>
      <c r="AF668" s="44"/>
    </row>
    <row r="669" spans="1:32" s="1" customFormat="1" ht="15">
      <c r="A669" s="44"/>
      <c r="B669" s="44"/>
      <c r="C669" s="44"/>
      <c r="D669" s="44"/>
      <c r="E669" s="44"/>
      <c r="F669" s="44"/>
      <c r="G669" s="44"/>
      <c r="H669" s="44"/>
      <c r="I669" s="44"/>
      <c r="J669" s="45"/>
      <c r="K669" s="44"/>
      <c r="L669" s="45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5"/>
      <c r="AA669" s="44"/>
      <c r="AB669" s="45"/>
      <c r="AC669" s="44"/>
      <c r="AD669" s="44"/>
      <c r="AE669" s="44"/>
      <c r="AF669" s="44"/>
    </row>
    <row r="670" spans="1:32" s="1" customFormat="1" ht="15">
      <c r="A670" s="44"/>
      <c r="B670" s="44"/>
      <c r="C670" s="44"/>
      <c r="D670" s="44"/>
      <c r="E670" s="44"/>
      <c r="F670" s="44"/>
      <c r="G670" s="44"/>
      <c r="H670" s="44"/>
      <c r="I670" s="44"/>
      <c r="J670" s="45"/>
      <c r="K670" s="44"/>
      <c r="L670" s="45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5"/>
      <c r="AA670" s="44"/>
      <c r="AB670" s="45"/>
      <c r="AC670" s="44"/>
      <c r="AD670" s="44"/>
      <c r="AE670" s="44"/>
      <c r="AF670" s="44"/>
    </row>
    <row r="671" spans="1:32" s="1" customFormat="1" ht="15">
      <c r="A671" s="44"/>
      <c r="B671" s="44"/>
      <c r="C671" s="44"/>
      <c r="D671" s="44"/>
      <c r="E671" s="44"/>
      <c r="F671" s="44"/>
      <c r="G671" s="44"/>
      <c r="H671" s="44"/>
      <c r="I671" s="44"/>
      <c r="J671" s="45"/>
      <c r="K671" s="44"/>
      <c r="L671" s="45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5"/>
      <c r="AA671" s="44"/>
      <c r="AB671" s="45"/>
      <c r="AC671" s="44"/>
      <c r="AD671" s="44"/>
      <c r="AE671" s="44"/>
      <c r="AF671" s="44"/>
    </row>
    <row r="672" spans="1:32" s="1" customFormat="1" ht="15">
      <c r="A672" s="44"/>
      <c r="B672" s="44"/>
      <c r="C672" s="44"/>
      <c r="D672" s="44"/>
      <c r="E672" s="44"/>
      <c r="F672" s="44"/>
      <c r="G672" s="44"/>
      <c r="H672" s="44"/>
      <c r="I672" s="44"/>
      <c r="J672" s="45"/>
      <c r="K672" s="44"/>
      <c r="L672" s="45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5"/>
      <c r="AA672" s="44"/>
      <c r="AB672" s="45"/>
      <c r="AC672" s="44"/>
      <c r="AD672" s="44"/>
      <c r="AE672" s="44"/>
      <c r="AF672" s="44"/>
    </row>
    <row r="673" spans="1:32" s="1" customFormat="1" ht="15">
      <c r="A673" s="44"/>
      <c r="B673" s="44"/>
      <c r="C673" s="44"/>
      <c r="D673" s="44"/>
      <c r="E673" s="44"/>
      <c r="F673" s="44"/>
      <c r="G673" s="44"/>
      <c r="H673" s="44"/>
      <c r="I673" s="44"/>
      <c r="J673" s="45"/>
      <c r="K673" s="44"/>
      <c r="L673" s="45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5"/>
      <c r="AA673" s="44"/>
      <c r="AB673" s="45"/>
      <c r="AC673" s="44"/>
      <c r="AD673" s="44"/>
      <c r="AE673" s="44"/>
      <c r="AF673" s="44"/>
    </row>
    <row r="674" spans="1:32" s="1" customFormat="1" ht="15">
      <c r="A674" s="44"/>
      <c r="B674" s="44"/>
      <c r="C674" s="44"/>
      <c r="D674" s="44"/>
      <c r="E674" s="44"/>
      <c r="F674" s="44"/>
      <c r="G674" s="44"/>
      <c r="H674" s="44"/>
      <c r="I674" s="44"/>
      <c r="J674" s="45"/>
      <c r="K674" s="44"/>
      <c r="L674" s="45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5"/>
      <c r="AA674" s="44"/>
      <c r="AB674" s="45"/>
      <c r="AC674" s="44"/>
      <c r="AD674" s="44"/>
      <c r="AE674" s="44"/>
      <c r="AF674" s="44"/>
    </row>
    <row r="675" spans="1:32" s="1" customFormat="1" ht="15">
      <c r="A675" s="44"/>
      <c r="B675" s="44"/>
      <c r="C675" s="44"/>
      <c r="D675" s="44"/>
      <c r="E675" s="44"/>
      <c r="F675" s="44"/>
      <c r="G675" s="44"/>
      <c r="H675" s="44"/>
      <c r="I675" s="44"/>
      <c r="J675" s="45"/>
      <c r="K675" s="44"/>
      <c r="L675" s="45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5"/>
      <c r="AA675" s="44"/>
      <c r="AB675" s="45"/>
      <c r="AC675" s="44"/>
      <c r="AD675" s="44"/>
      <c r="AE675" s="44"/>
      <c r="AF675" s="44"/>
    </row>
    <row r="676" spans="1:32" s="1" customFormat="1" ht="15">
      <c r="A676" s="44"/>
      <c r="B676" s="44"/>
      <c r="C676" s="44"/>
      <c r="D676" s="44"/>
      <c r="E676" s="44"/>
      <c r="F676" s="44"/>
      <c r="G676" s="44"/>
      <c r="H676" s="44"/>
      <c r="I676" s="44"/>
      <c r="J676" s="45"/>
      <c r="K676" s="44"/>
      <c r="L676" s="45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5"/>
      <c r="AA676" s="44"/>
      <c r="AB676" s="45"/>
      <c r="AC676" s="44"/>
      <c r="AD676" s="44"/>
      <c r="AE676" s="44"/>
      <c r="AF676" s="44"/>
    </row>
    <row r="677" spans="1:32" s="1" customFormat="1" ht="15">
      <c r="A677" s="44"/>
      <c r="B677" s="44"/>
      <c r="C677" s="44"/>
      <c r="D677" s="44"/>
      <c r="E677" s="44"/>
      <c r="F677" s="44"/>
      <c r="G677" s="44"/>
      <c r="H677" s="44"/>
      <c r="I677" s="44"/>
      <c r="J677" s="45"/>
      <c r="K677" s="44"/>
      <c r="L677" s="45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5"/>
      <c r="AA677" s="44"/>
      <c r="AB677" s="45"/>
      <c r="AC677" s="44"/>
      <c r="AD677" s="44"/>
      <c r="AE677" s="44"/>
      <c r="AF677" s="44"/>
    </row>
    <row r="678" spans="1:32" s="1" customFormat="1" ht="15">
      <c r="A678" s="44"/>
      <c r="B678" s="44"/>
      <c r="C678" s="44"/>
      <c r="D678" s="44"/>
      <c r="E678" s="44"/>
      <c r="F678" s="44"/>
      <c r="G678" s="44"/>
      <c r="H678" s="44"/>
      <c r="I678" s="44"/>
      <c r="J678" s="45"/>
      <c r="K678" s="44"/>
      <c r="L678" s="45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5"/>
      <c r="AA678" s="44"/>
      <c r="AB678" s="45"/>
      <c r="AC678" s="44"/>
      <c r="AD678" s="44"/>
      <c r="AE678" s="44"/>
      <c r="AF678" s="44"/>
    </row>
    <row r="679" spans="1:32" s="1" customFormat="1" ht="15">
      <c r="A679" s="44"/>
      <c r="B679" s="44"/>
      <c r="C679" s="44"/>
      <c r="D679" s="44"/>
      <c r="E679" s="44"/>
      <c r="F679" s="44"/>
      <c r="G679" s="44"/>
      <c r="H679" s="44"/>
      <c r="I679" s="44"/>
      <c r="J679" s="45"/>
      <c r="K679" s="44"/>
      <c r="L679" s="45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5"/>
      <c r="AA679" s="44"/>
      <c r="AB679" s="45"/>
      <c r="AC679" s="44"/>
      <c r="AD679" s="44"/>
      <c r="AE679" s="44"/>
      <c r="AF679" s="44"/>
    </row>
    <row r="680" spans="1:32" s="1" customFormat="1" ht="15">
      <c r="A680" s="44"/>
      <c r="B680" s="44"/>
      <c r="C680" s="44"/>
      <c r="D680" s="44"/>
      <c r="E680" s="44"/>
      <c r="F680" s="44"/>
      <c r="G680" s="44"/>
      <c r="H680" s="44"/>
      <c r="I680" s="44"/>
      <c r="J680" s="45"/>
      <c r="K680" s="44"/>
      <c r="L680" s="45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5"/>
      <c r="AA680" s="44"/>
      <c r="AB680" s="45"/>
      <c r="AC680" s="44"/>
      <c r="AD680" s="44"/>
      <c r="AE680" s="44"/>
      <c r="AF680" s="44"/>
    </row>
    <row r="681" spans="1:32" s="1" customFormat="1" ht="15">
      <c r="A681" s="44"/>
      <c r="B681" s="44"/>
      <c r="C681" s="44"/>
      <c r="D681" s="44"/>
      <c r="E681" s="44"/>
      <c r="F681" s="44"/>
      <c r="G681" s="44"/>
      <c r="H681" s="44"/>
      <c r="I681" s="44"/>
      <c r="J681" s="45"/>
      <c r="K681" s="44"/>
      <c r="L681" s="45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5"/>
      <c r="AA681" s="44"/>
      <c r="AB681" s="45"/>
      <c r="AC681" s="44"/>
      <c r="AD681" s="44"/>
      <c r="AE681" s="44"/>
      <c r="AF681" s="44"/>
    </row>
    <row r="682" spans="1:32" s="1" customFormat="1" ht="15">
      <c r="A682" s="44"/>
      <c r="B682" s="44"/>
      <c r="C682" s="44"/>
      <c r="D682" s="44"/>
      <c r="E682" s="44"/>
      <c r="F682" s="44"/>
      <c r="G682" s="44"/>
      <c r="H682" s="44"/>
      <c r="I682" s="44"/>
      <c r="J682" s="45"/>
      <c r="K682" s="44"/>
      <c r="L682" s="45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5"/>
      <c r="AA682" s="44"/>
      <c r="AB682" s="45"/>
      <c r="AC682" s="44"/>
      <c r="AD682" s="44"/>
      <c r="AE682" s="44"/>
      <c r="AF682" s="44"/>
    </row>
    <row r="683" spans="1:32" s="1" customFormat="1" ht="15">
      <c r="A683" s="44"/>
      <c r="B683" s="44"/>
      <c r="C683" s="44"/>
      <c r="D683" s="44"/>
      <c r="E683" s="44"/>
      <c r="F683" s="44"/>
      <c r="G683" s="44"/>
      <c r="H683" s="44"/>
      <c r="I683" s="44"/>
      <c r="J683" s="45"/>
      <c r="K683" s="44"/>
      <c r="L683" s="45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5"/>
      <c r="AA683" s="44"/>
      <c r="AB683" s="45"/>
      <c r="AC683" s="44"/>
      <c r="AD683" s="44"/>
      <c r="AE683" s="44"/>
      <c r="AF683" s="44"/>
    </row>
    <row r="684" spans="1:32" s="1" customFormat="1" ht="15">
      <c r="A684" s="44"/>
      <c r="B684" s="44"/>
      <c r="C684" s="44"/>
      <c r="D684" s="44"/>
      <c r="E684" s="44"/>
      <c r="F684" s="44"/>
      <c r="G684" s="44"/>
      <c r="H684" s="44"/>
      <c r="I684" s="44"/>
      <c r="J684" s="45"/>
      <c r="K684" s="44"/>
      <c r="L684" s="45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5"/>
      <c r="AA684" s="44"/>
      <c r="AB684" s="45"/>
      <c r="AC684" s="44"/>
      <c r="AD684" s="44"/>
      <c r="AE684" s="44"/>
      <c r="AF684" s="44"/>
    </row>
    <row r="685" spans="1:32" s="1" customFormat="1" ht="15">
      <c r="A685" s="44"/>
      <c r="B685" s="44"/>
      <c r="C685" s="44"/>
      <c r="D685" s="44"/>
      <c r="E685" s="44"/>
      <c r="F685" s="44"/>
      <c r="G685" s="44"/>
      <c r="H685" s="44"/>
      <c r="I685" s="44"/>
      <c r="J685" s="45"/>
      <c r="K685" s="44"/>
      <c r="L685" s="45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5"/>
      <c r="AA685" s="44"/>
      <c r="AB685" s="45"/>
      <c r="AC685" s="44"/>
      <c r="AD685" s="44"/>
      <c r="AE685" s="44"/>
      <c r="AF685" s="44"/>
    </row>
    <row r="686" spans="1:32" s="1" customFormat="1" ht="15">
      <c r="A686" s="44"/>
      <c r="B686" s="44"/>
      <c r="C686" s="44"/>
      <c r="D686" s="44"/>
      <c r="E686" s="44"/>
      <c r="F686" s="44"/>
      <c r="G686" s="44"/>
      <c r="H686" s="44"/>
      <c r="I686" s="44"/>
      <c r="J686" s="45"/>
      <c r="K686" s="44"/>
      <c r="L686" s="45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5"/>
      <c r="AA686" s="44"/>
      <c r="AB686" s="45"/>
      <c r="AC686" s="44"/>
      <c r="AD686" s="44"/>
      <c r="AE686" s="44"/>
      <c r="AF686" s="44"/>
    </row>
    <row r="687" spans="1:32" s="1" customFormat="1" ht="15">
      <c r="A687" s="44"/>
      <c r="B687" s="44"/>
      <c r="C687" s="44"/>
      <c r="D687" s="44"/>
      <c r="E687" s="44"/>
      <c r="F687" s="44"/>
      <c r="G687" s="44"/>
      <c r="H687" s="44"/>
      <c r="I687" s="44"/>
      <c r="J687" s="45"/>
      <c r="K687" s="44"/>
      <c r="L687" s="45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5"/>
      <c r="AA687" s="44"/>
      <c r="AB687" s="45"/>
      <c r="AC687" s="44"/>
      <c r="AD687" s="44"/>
      <c r="AE687" s="44"/>
      <c r="AF687" s="44"/>
    </row>
    <row r="688" spans="1:32" s="1" customFormat="1" ht="15">
      <c r="A688" s="44"/>
      <c r="B688" s="44"/>
      <c r="C688" s="44"/>
      <c r="D688" s="44"/>
      <c r="E688" s="44"/>
      <c r="F688" s="44"/>
      <c r="G688" s="44"/>
      <c r="H688" s="44"/>
      <c r="I688" s="44"/>
      <c r="J688" s="45"/>
      <c r="K688" s="44"/>
      <c r="L688" s="45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5"/>
      <c r="AA688" s="44"/>
      <c r="AB688" s="45"/>
      <c r="AC688" s="44"/>
      <c r="AD688" s="44"/>
      <c r="AE688" s="44"/>
      <c r="AF688" s="44"/>
    </row>
    <row r="689" spans="1:32" s="1" customFormat="1" ht="15">
      <c r="A689" s="44"/>
      <c r="B689" s="44"/>
      <c r="C689" s="44"/>
      <c r="D689" s="44"/>
      <c r="E689" s="44"/>
      <c r="F689" s="44"/>
      <c r="G689" s="44"/>
      <c r="H689" s="44"/>
      <c r="I689" s="44"/>
      <c r="J689" s="45"/>
      <c r="K689" s="44"/>
      <c r="L689" s="45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5"/>
      <c r="AA689" s="44"/>
      <c r="AB689" s="45"/>
      <c r="AC689" s="44"/>
      <c r="AD689" s="44"/>
      <c r="AE689" s="44"/>
      <c r="AF689" s="44"/>
    </row>
    <row r="690" spans="1:32" s="1" customFormat="1" ht="15">
      <c r="A690" s="44"/>
      <c r="B690" s="44"/>
      <c r="C690" s="44"/>
      <c r="D690" s="44"/>
      <c r="E690" s="44"/>
      <c r="F690" s="44"/>
      <c r="G690" s="44"/>
      <c r="H690" s="44"/>
      <c r="I690" s="44"/>
      <c r="J690" s="45"/>
      <c r="K690" s="44"/>
      <c r="L690" s="45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5"/>
      <c r="AA690" s="44"/>
      <c r="AB690" s="45"/>
      <c r="AC690" s="44"/>
      <c r="AD690" s="44"/>
      <c r="AE690" s="44"/>
      <c r="AF690" s="44"/>
    </row>
    <row r="691" spans="1:32" s="1" customFormat="1" ht="15">
      <c r="A691" s="44"/>
      <c r="B691" s="44"/>
      <c r="C691" s="44"/>
      <c r="D691" s="44"/>
      <c r="E691" s="44"/>
      <c r="F691" s="44"/>
      <c r="G691" s="44"/>
      <c r="H691" s="44"/>
      <c r="I691" s="44"/>
      <c r="J691" s="45"/>
      <c r="K691" s="44"/>
      <c r="L691" s="45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5"/>
      <c r="AA691" s="44"/>
      <c r="AB691" s="45"/>
      <c r="AC691" s="44"/>
      <c r="AD691" s="44"/>
      <c r="AE691" s="44"/>
      <c r="AF691" s="44"/>
    </row>
    <row r="692" spans="1:32" s="1" customFormat="1" ht="15">
      <c r="A692" s="44"/>
      <c r="B692" s="44"/>
      <c r="C692" s="44"/>
      <c r="D692" s="44"/>
      <c r="E692" s="44"/>
      <c r="F692" s="44"/>
      <c r="G692" s="44"/>
      <c r="H692" s="44"/>
      <c r="I692" s="44"/>
      <c r="J692" s="45"/>
      <c r="K692" s="44"/>
      <c r="L692" s="45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5"/>
      <c r="AA692" s="44"/>
      <c r="AB692" s="45"/>
      <c r="AC692" s="44"/>
      <c r="AD692" s="44"/>
      <c r="AE692" s="44"/>
      <c r="AF692" s="44"/>
    </row>
    <row r="693" spans="1:32" s="1" customFormat="1" ht="15">
      <c r="A693" s="44"/>
      <c r="B693" s="44"/>
      <c r="C693" s="44"/>
      <c r="D693" s="44"/>
      <c r="E693" s="44"/>
      <c r="F693" s="44"/>
      <c r="G693" s="44"/>
      <c r="H693" s="44"/>
      <c r="I693" s="44"/>
      <c r="J693" s="45"/>
      <c r="K693" s="44"/>
      <c r="L693" s="45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5"/>
      <c r="AA693" s="44"/>
      <c r="AB693" s="45"/>
      <c r="AC693" s="44"/>
      <c r="AD693" s="44"/>
      <c r="AE693" s="44"/>
      <c r="AF693" s="44"/>
    </row>
    <row r="694" spans="1:32" s="1" customFormat="1" ht="15">
      <c r="A694" s="44"/>
      <c r="B694" s="44"/>
      <c r="C694" s="44"/>
      <c r="D694" s="44"/>
      <c r="E694" s="44"/>
      <c r="F694" s="44"/>
      <c r="G694" s="44"/>
      <c r="H694" s="44"/>
      <c r="I694" s="44"/>
      <c r="J694" s="45"/>
      <c r="K694" s="44"/>
      <c r="L694" s="45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5"/>
      <c r="AA694" s="44"/>
      <c r="AB694" s="45"/>
      <c r="AC694" s="44"/>
      <c r="AD694" s="44"/>
      <c r="AE694" s="44"/>
      <c r="AF694" s="44"/>
    </row>
    <row r="695" spans="1:32" s="1" customFormat="1" ht="15">
      <c r="A695" s="44"/>
      <c r="B695" s="44"/>
      <c r="C695" s="44"/>
      <c r="D695" s="44"/>
      <c r="E695" s="44"/>
      <c r="F695" s="44"/>
      <c r="G695" s="44"/>
      <c r="H695" s="44"/>
      <c r="I695" s="44"/>
      <c r="J695" s="45"/>
      <c r="K695" s="44"/>
      <c r="L695" s="45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5"/>
      <c r="AA695" s="44"/>
      <c r="AB695" s="45"/>
      <c r="AC695" s="44"/>
      <c r="AD695" s="44"/>
      <c r="AE695" s="44"/>
      <c r="AF695" s="44"/>
    </row>
    <row r="696" spans="1:32" s="1" customFormat="1" ht="15">
      <c r="A696" s="44"/>
      <c r="B696" s="44"/>
      <c r="C696" s="44"/>
      <c r="D696" s="44"/>
      <c r="E696" s="44"/>
      <c r="F696" s="44"/>
      <c r="G696" s="44"/>
      <c r="H696" s="44"/>
      <c r="I696" s="44"/>
      <c r="J696" s="45"/>
      <c r="K696" s="44"/>
      <c r="L696" s="45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5"/>
      <c r="AA696" s="44"/>
      <c r="AB696" s="45"/>
      <c r="AC696" s="44"/>
      <c r="AD696" s="44"/>
      <c r="AE696" s="44"/>
      <c r="AF696" s="44"/>
    </row>
    <row r="697" spans="1:32" s="1" customFormat="1" ht="15">
      <c r="A697" s="44"/>
      <c r="B697" s="44"/>
      <c r="C697" s="44"/>
      <c r="D697" s="44"/>
      <c r="E697" s="44"/>
      <c r="F697" s="44"/>
      <c r="G697" s="44"/>
      <c r="H697" s="44"/>
      <c r="I697" s="44"/>
      <c r="J697" s="45"/>
      <c r="K697" s="44"/>
      <c r="L697" s="45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5"/>
      <c r="AA697" s="44"/>
      <c r="AB697" s="45"/>
      <c r="AC697" s="44"/>
      <c r="AD697" s="44"/>
      <c r="AE697" s="44"/>
      <c r="AF697" s="44"/>
    </row>
    <row r="698" spans="1:32" s="1" customFormat="1" ht="15">
      <c r="A698" s="44"/>
      <c r="B698" s="44"/>
      <c r="C698" s="44"/>
      <c r="D698" s="44"/>
      <c r="E698" s="44"/>
      <c r="F698" s="44"/>
      <c r="G698" s="44"/>
      <c r="H698" s="44"/>
      <c r="I698" s="44"/>
      <c r="J698" s="45"/>
      <c r="K698" s="44"/>
      <c r="L698" s="45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5"/>
      <c r="AA698" s="44"/>
      <c r="AB698" s="45"/>
      <c r="AC698" s="44"/>
      <c r="AD698" s="44"/>
      <c r="AE698" s="44"/>
      <c r="AF698" s="44"/>
    </row>
    <row r="699" spans="1:32" s="1" customFormat="1" ht="15">
      <c r="A699" s="44"/>
      <c r="B699" s="44"/>
      <c r="C699" s="44"/>
      <c r="D699" s="44"/>
      <c r="E699" s="44"/>
      <c r="F699" s="44"/>
      <c r="G699" s="44"/>
      <c r="H699" s="44"/>
      <c r="I699" s="44"/>
      <c r="J699" s="45"/>
      <c r="K699" s="44"/>
      <c r="L699" s="45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5"/>
      <c r="AA699" s="44"/>
      <c r="AB699" s="45"/>
      <c r="AC699" s="44"/>
      <c r="AD699" s="44"/>
      <c r="AE699" s="44"/>
      <c r="AF699" s="44"/>
    </row>
    <row r="700" spans="1:32" s="1" customFormat="1" ht="15">
      <c r="A700" s="44"/>
      <c r="B700" s="44"/>
      <c r="C700" s="44"/>
      <c r="D700" s="44"/>
      <c r="E700" s="44"/>
      <c r="F700" s="44"/>
      <c r="G700" s="44"/>
      <c r="H700" s="44"/>
      <c r="I700" s="44"/>
      <c r="J700" s="45"/>
      <c r="K700" s="44"/>
      <c r="L700" s="45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5"/>
      <c r="AA700" s="44"/>
      <c r="AB700" s="45"/>
      <c r="AC700" s="44"/>
      <c r="AD700" s="44"/>
      <c r="AE700" s="44"/>
      <c r="AF700" s="44"/>
    </row>
    <row r="701" spans="1:32" s="1" customFormat="1" ht="15">
      <c r="A701" s="44"/>
      <c r="B701" s="44"/>
      <c r="C701" s="44"/>
      <c r="D701" s="44"/>
      <c r="E701" s="44"/>
      <c r="F701" s="44"/>
      <c r="G701" s="44"/>
      <c r="H701" s="44"/>
      <c r="I701" s="44"/>
      <c r="J701" s="45"/>
      <c r="K701" s="44"/>
      <c r="L701" s="45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5"/>
      <c r="AA701" s="44"/>
      <c r="AB701" s="45"/>
      <c r="AC701" s="44"/>
      <c r="AD701" s="44"/>
      <c r="AE701" s="44"/>
      <c r="AF701" s="44"/>
    </row>
    <row r="702" spans="1:32" s="1" customFormat="1" ht="15">
      <c r="A702" s="44"/>
      <c r="B702" s="44"/>
      <c r="C702" s="44"/>
      <c r="D702" s="44"/>
      <c r="E702" s="44"/>
      <c r="F702" s="44"/>
      <c r="G702" s="44"/>
      <c r="H702" s="44"/>
      <c r="I702" s="44"/>
      <c r="J702" s="45"/>
      <c r="K702" s="44"/>
      <c r="L702" s="45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5"/>
      <c r="AA702" s="44"/>
      <c r="AB702" s="45"/>
      <c r="AC702" s="44"/>
      <c r="AD702" s="44"/>
      <c r="AE702" s="44"/>
      <c r="AF702" s="44"/>
    </row>
    <row r="703" spans="1:32" s="1" customFormat="1" ht="15">
      <c r="A703" s="44"/>
      <c r="B703" s="44"/>
      <c r="C703" s="44"/>
      <c r="D703" s="44"/>
      <c r="E703" s="44"/>
      <c r="F703" s="44"/>
      <c r="G703" s="44"/>
      <c r="H703" s="44"/>
      <c r="I703" s="44"/>
      <c r="J703" s="45"/>
      <c r="K703" s="44"/>
      <c r="L703" s="45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5"/>
      <c r="AA703" s="44"/>
      <c r="AB703" s="45"/>
      <c r="AC703" s="44"/>
      <c r="AD703" s="44"/>
      <c r="AE703" s="44"/>
      <c r="AF703" s="44"/>
    </row>
    <row r="704" spans="1:32" s="1" customFormat="1" ht="15">
      <c r="A704" s="44"/>
      <c r="B704" s="44"/>
      <c r="C704" s="44"/>
      <c r="D704" s="44"/>
      <c r="E704" s="44"/>
      <c r="F704" s="44"/>
      <c r="G704" s="44"/>
      <c r="H704" s="44"/>
      <c r="I704" s="44"/>
      <c r="J704" s="45"/>
      <c r="K704" s="44"/>
      <c r="L704" s="45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5"/>
      <c r="AA704" s="44"/>
      <c r="AB704" s="45"/>
      <c r="AC704" s="44"/>
      <c r="AD704" s="44"/>
      <c r="AE704" s="44"/>
      <c r="AF704" s="44"/>
    </row>
    <row r="705" spans="1:32" s="1" customFormat="1" ht="15">
      <c r="A705" s="44"/>
      <c r="B705" s="44"/>
      <c r="C705" s="44"/>
      <c r="D705" s="44"/>
      <c r="E705" s="44"/>
      <c r="F705" s="44"/>
      <c r="G705" s="44"/>
      <c r="H705" s="44"/>
      <c r="I705" s="44"/>
      <c r="J705" s="45"/>
      <c r="K705" s="44"/>
      <c r="L705" s="45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5"/>
      <c r="AA705" s="44"/>
      <c r="AB705" s="45"/>
      <c r="AC705" s="44"/>
      <c r="AD705" s="44"/>
      <c r="AE705" s="44"/>
      <c r="AF705" s="44"/>
    </row>
    <row r="706" spans="1:32" s="1" customFormat="1" ht="15">
      <c r="A706" s="44"/>
      <c r="B706" s="44"/>
      <c r="C706" s="44"/>
      <c r="D706" s="44"/>
      <c r="E706" s="44"/>
      <c r="F706" s="44"/>
      <c r="G706" s="44"/>
      <c r="H706" s="44"/>
      <c r="I706" s="44"/>
      <c r="J706" s="45"/>
      <c r="K706" s="44"/>
      <c r="L706" s="45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5"/>
      <c r="AA706" s="44"/>
      <c r="AB706" s="45"/>
      <c r="AC706" s="44"/>
      <c r="AD706" s="44"/>
      <c r="AE706" s="44"/>
      <c r="AF706" s="44"/>
    </row>
    <row r="707" spans="1:32" s="1" customFormat="1" ht="15">
      <c r="A707" s="44"/>
      <c r="B707" s="44"/>
      <c r="C707" s="44"/>
      <c r="D707" s="44"/>
      <c r="E707" s="44"/>
      <c r="F707" s="44"/>
      <c r="G707" s="44"/>
      <c r="H707" s="44"/>
      <c r="I707" s="44"/>
      <c r="J707" s="45"/>
      <c r="K707" s="44"/>
      <c r="L707" s="45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5"/>
      <c r="AA707" s="44"/>
      <c r="AB707" s="45"/>
      <c r="AC707" s="44"/>
      <c r="AD707" s="44"/>
      <c r="AE707" s="44"/>
      <c r="AF707" s="44"/>
    </row>
    <row r="708" spans="1:32" s="1" customFormat="1" ht="15">
      <c r="A708" s="44"/>
      <c r="B708" s="44"/>
      <c r="C708" s="44"/>
      <c r="D708" s="44"/>
      <c r="E708" s="44"/>
      <c r="F708" s="44"/>
      <c r="G708" s="44"/>
      <c r="H708" s="44"/>
      <c r="I708" s="44"/>
      <c r="J708" s="45"/>
      <c r="K708" s="44"/>
      <c r="L708" s="45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5"/>
      <c r="AA708" s="44"/>
      <c r="AB708" s="45"/>
      <c r="AC708" s="44"/>
      <c r="AD708" s="44"/>
      <c r="AE708" s="44"/>
      <c r="AF708" s="44"/>
    </row>
    <row r="709" spans="1:32" s="1" customFormat="1" ht="15">
      <c r="A709" s="44"/>
      <c r="B709" s="44"/>
      <c r="C709" s="44"/>
      <c r="D709" s="44"/>
      <c r="E709" s="44"/>
      <c r="F709" s="44"/>
      <c r="G709" s="44"/>
      <c r="H709" s="44"/>
      <c r="I709" s="44"/>
      <c r="J709" s="45"/>
      <c r="K709" s="44"/>
      <c r="L709" s="45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5"/>
      <c r="AA709" s="44"/>
      <c r="AB709" s="45"/>
      <c r="AC709" s="44"/>
      <c r="AD709" s="44"/>
      <c r="AE709" s="44"/>
      <c r="AF709" s="44"/>
    </row>
    <row r="710" spans="1:32" s="1" customFormat="1" ht="15">
      <c r="A710" s="44"/>
      <c r="B710" s="44"/>
      <c r="C710" s="44"/>
      <c r="D710" s="44"/>
      <c r="E710" s="44"/>
      <c r="F710" s="44"/>
      <c r="G710" s="44"/>
      <c r="H710" s="44"/>
      <c r="I710" s="44"/>
      <c r="J710" s="45"/>
      <c r="K710" s="44"/>
      <c r="L710" s="45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5"/>
      <c r="AA710" s="44"/>
      <c r="AB710" s="45"/>
      <c r="AC710" s="44"/>
      <c r="AD710" s="44"/>
      <c r="AE710" s="44"/>
      <c r="AF710" s="44"/>
    </row>
    <row r="711" spans="1:32" s="1" customFormat="1" ht="15">
      <c r="A711" s="44"/>
      <c r="B711" s="44"/>
      <c r="C711" s="44"/>
      <c r="D711" s="44"/>
      <c r="E711" s="44"/>
      <c r="F711" s="44"/>
      <c r="G711" s="44"/>
      <c r="H711" s="44"/>
      <c r="I711" s="44"/>
      <c r="J711" s="45"/>
      <c r="K711" s="44"/>
      <c r="L711" s="45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5"/>
      <c r="AA711" s="44"/>
      <c r="AB711" s="45"/>
      <c r="AC711" s="44"/>
      <c r="AD711" s="44"/>
      <c r="AE711" s="44"/>
      <c r="AF711" s="44"/>
    </row>
    <row r="712" spans="1:32" s="1" customFormat="1" ht="15">
      <c r="A712" s="44"/>
      <c r="B712" s="44"/>
      <c r="C712" s="44"/>
      <c r="D712" s="44"/>
      <c r="E712" s="44"/>
      <c r="F712" s="44"/>
      <c r="G712" s="44"/>
      <c r="H712" s="44"/>
      <c r="I712" s="44"/>
      <c r="J712" s="45"/>
      <c r="K712" s="44"/>
      <c r="L712" s="45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5"/>
      <c r="AA712" s="44"/>
      <c r="AB712" s="45"/>
      <c r="AC712" s="44"/>
      <c r="AD712" s="44"/>
      <c r="AE712" s="44"/>
      <c r="AF712" s="44"/>
    </row>
    <row r="713" spans="1:32" s="1" customFormat="1" ht="15">
      <c r="A713" s="44"/>
      <c r="B713" s="44"/>
      <c r="C713" s="44"/>
      <c r="D713" s="44"/>
      <c r="E713" s="44"/>
      <c r="F713" s="44"/>
      <c r="G713" s="44"/>
      <c r="H713" s="44"/>
      <c r="I713" s="44"/>
      <c r="J713" s="45"/>
      <c r="K713" s="44"/>
      <c r="L713" s="45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5"/>
      <c r="AA713" s="44"/>
      <c r="AB713" s="45"/>
      <c r="AC713" s="44"/>
      <c r="AD713" s="44"/>
      <c r="AE713" s="44"/>
      <c r="AF713" s="44"/>
    </row>
    <row r="714" spans="1:32" s="1" customFormat="1" ht="15">
      <c r="A714" s="44"/>
      <c r="B714" s="44"/>
      <c r="C714" s="44"/>
      <c r="D714" s="44"/>
      <c r="E714" s="44"/>
      <c r="F714" s="44"/>
      <c r="G714" s="44"/>
      <c r="H714" s="44"/>
      <c r="I714" s="44"/>
      <c r="J714" s="45"/>
      <c r="K714" s="44"/>
      <c r="L714" s="45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5"/>
      <c r="AA714" s="44"/>
      <c r="AB714" s="45"/>
      <c r="AC714" s="44"/>
      <c r="AD714" s="44"/>
      <c r="AE714" s="44"/>
      <c r="AF714" s="44"/>
    </row>
    <row r="715" spans="1:32" s="1" customFormat="1" ht="15">
      <c r="A715" s="44"/>
      <c r="B715" s="44"/>
      <c r="C715" s="44"/>
      <c r="D715" s="44"/>
      <c r="E715" s="44"/>
      <c r="F715" s="44"/>
      <c r="G715" s="44"/>
      <c r="H715" s="44"/>
      <c r="I715" s="44"/>
      <c r="J715" s="45"/>
      <c r="K715" s="44"/>
      <c r="L715" s="45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5"/>
      <c r="AA715" s="44"/>
      <c r="AB715" s="45"/>
      <c r="AC715" s="44"/>
      <c r="AD715" s="44"/>
      <c r="AE715" s="44"/>
      <c r="AF715" s="44"/>
    </row>
    <row r="716" spans="1:32" s="1" customFormat="1" ht="15">
      <c r="A716" s="44"/>
      <c r="B716" s="44"/>
      <c r="C716" s="44"/>
      <c r="D716" s="44"/>
      <c r="E716" s="44"/>
      <c r="F716" s="44"/>
      <c r="G716" s="44"/>
      <c r="H716" s="44"/>
      <c r="I716" s="44"/>
      <c r="J716" s="45"/>
      <c r="K716" s="44"/>
      <c r="L716" s="45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5"/>
      <c r="AA716" s="44"/>
      <c r="AB716" s="45"/>
      <c r="AC716" s="44"/>
      <c r="AD716" s="44"/>
      <c r="AE716" s="44"/>
      <c r="AF716" s="44"/>
    </row>
    <row r="717" spans="1:32" s="1" customFormat="1" ht="15">
      <c r="A717" s="44"/>
      <c r="B717" s="44"/>
      <c r="C717" s="44"/>
      <c r="D717" s="44"/>
      <c r="E717" s="44"/>
      <c r="F717" s="44"/>
      <c r="G717" s="44"/>
      <c r="H717" s="44"/>
      <c r="I717" s="44"/>
      <c r="J717" s="45"/>
      <c r="K717" s="44"/>
      <c r="L717" s="45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5"/>
      <c r="AA717" s="44"/>
      <c r="AB717" s="45"/>
      <c r="AC717" s="44"/>
      <c r="AD717" s="44"/>
      <c r="AE717" s="44"/>
      <c r="AF717" s="44"/>
    </row>
    <row r="718" spans="1:32" s="1" customFormat="1" ht="15">
      <c r="A718" s="44"/>
      <c r="B718" s="44"/>
      <c r="C718" s="44"/>
      <c r="D718" s="44"/>
      <c r="E718" s="44"/>
      <c r="F718" s="44"/>
      <c r="G718" s="44"/>
      <c r="H718" s="44"/>
      <c r="I718" s="44"/>
      <c r="J718" s="45"/>
      <c r="K718" s="44"/>
      <c r="L718" s="45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5"/>
      <c r="AA718" s="44"/>
      <c r="AB718" s="45"/>
      <c r="AC718" s="44"/>
      <c r="AD718" s="44"/>
      <c r="AE718" s="44"/>
      <c r="AF718" s="44"/>
    </row>
    <row r="719" spans="1:32" s="1" customFormat="1" ht="15">
      <c r="A719" s="44"/>
      <c r="B719" s="44"/>
      <c r="C719" s="44"/>
      <c r="D719" s="44"/>
      <c r="E719" s="44"/>
      <c r="F719" s="44"/>
      <c r="G719" s="44"/>
      <c r="H719" s="44"/>
      <c r="I719" s="44"/>
      <c r="J719" s="45"/>
      <c r="K719" s="44"/>
      <c r="L719" s="45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5"/>
      <c r="AA719" s="44"/>
      <c r="AB719" s="45"/>
      <c r="AC719" s="44"/>
      <c r="AD719" s="44"/>
      <c r="AE719" s="44"/>
      <c r="AF719" s="44"/>
    </row>
    <row r="720" spans="1:32" s="1" customFormat="1" ht="15">
      <c r="A720" s="44"/>
      <c r="B720" s="44"/>
      <c r="C720" s="44"/>
      <c r="D720" s="44"/>
      <c r="E720" s="44"/>
      <c r="F720" s="44"/>
      <c r="G720" s="44"/>
      <c r="H720" s="44"/>
      <c r="I720" s="44"/>
      <c r="J720" s="45"/>
      <c r="K720" s="44"/>
      <c r="L720" s="45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5"/>
      <c r="AA720" s="44"/>
      <c r="AB720" s="45"/>
      <c r="AC720" s="44"/>
      <c r="AD720" s="44"/>
      <c r="AE720" s="44"/>
      <c r="AF720" s="44"/>
    </row>
    <row r="721" spans="1:32" s="1" customFormat="1" ht="15">
      <c r="A721" s="44"/>
      <c r="B721" s="44"/>
      <c r="C721" s="44"/>
      <c r="D721" s="44"/>
      <c r="E721" s="44"/>
      <c r="F721" s="44"/>
      <c r="G721" s="44"/>
      <c r="H721" s="44"/>
      <c r="I721" s="44"/>
      <c r="J721" s="45"/>
      <c r="K721" s="44"/>
      <c r="L721" s="45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5"/>
      <c r="AA721" s="44"/>
      <c r="AB721" s="45"/>
      <c r="AC721" s="44"/>
      <c r="AD721" s="44"/>
      <c r="AE721" s="44"/>
      <c r="AF721" s="44"/>
    </row>
    <row r="722" spans="1:32" s="1" customFormat="1" ht="15">
      <c r="A722" s="44"/>
      <c r="B722" s="44"/>
      <c r="C722" s="44"/>
      <c r="D722" s="44"/>
      <c r="E722" s="44"/>
      <c r="F722" s="44"/>
      <c r="G722" s="44"/>
      <c r="H722" s="44"/>
      <c r="I722" s="44"/>
      <c r="J722" s="45"/>
      <c r="K722" s="44"/>
      <c r="L722" s="45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5"/>
      <c r="AA722" s="44"/>
      <c r="AB722" s="45"/>
      <c r="AC722" s="44"/>
      <c r="AD722" s="44"/>
      <c r="AE722" s="44"/>
      <c r="AF722" s="44"/>
    </row>
    <row r="723" spans="1:32" s="1" customFormat="1" ht="15">
      <c r="A723" s="44"/>
      <c r="B723" s="44"/>
      <c r="C723" s="44"/>
      <c r="D723" s="44"/>
      <c r="E723" s="44"/>
      <c r="F723" s="44"/>
      <c r="G723" s="44"/>
      <c r="H723" s="44"/>
      <c r="I723" s="44"/>
      <c r="J723" s="45"/>
      <c r="K723" s="44"/>
      <c r="L723" s="45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5"/>
      <c r="AA723" s="44"/>
      <c r="AB723" s="45"/>
      <c r="AC723" s="44"/>
      <c r="AD723" s="44"/>
      <c r="AE723" s="44"/>
      <c r="AF723" s="44"/>
    </row>
    <row r="724" spans="1:32" s="1" customFormat="1" ht="15">
      <c r="A724" s="44"/>
      <c r="B724" s="44"/>
      <c r="C724" s="44"/>
      <c r="D724" s="44"/>
      <c r="E724" s="44"/>
      <c r="F724" s="44"/>
      <c r="G724" s="44"/>
      <c r="H724" s="44"/>
      <c r="I724" s="44"/>
      <c r="J724" s="45"/>
      <c r="K724" s="44"/>
      <c r="L724" s="45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5"/>
      <c r="AA724" s="44"/>
      <c r="AB724" s="45"/>
      <c r="AC724" s="44"/>
      <c r="AD724" s="44"/>
      <c r="AE724" s="44"/>
      <c r="AF724" s="44"/>
    </row>
    <row r="725" spans="1:32" s="1" customFormat="1" ht="15">
      <c r="A725" s="44"/>
      <c r="B725" s="44"/>
      <c r="C725" s="44"/>
      <c r="D725" s="44"/>
      <c r="E725" s="44"/>
      <c r="F725" s="44"/>
      <c r="G725" s="44"/>
      <c r="H725" s="44"/>
      <c r="I725" s="44"/>
      <c r="J725" s="45"/>
      <c r="K725" s="44"/>
      <c r="L725" s="45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5"/>
      <c r="AA725" s="44"/>
      <c r="AB725" s="45"/>
      <c r="AC725" s="44"/>
      <c r="AD725" s="44"/>
      <c r="AE725" s="44"/>
      <c r="AF725" s="44"/>
    </row>
    <row r="726" spans="1:32" s="1" customFormat="1" ht="15">
      <c r="A726" s="44"/>
      <c r="B726" s="44"/>
      <c r="C726" s="44"/>
      <c r="D726" s="44"/>
      <c r="E726" s="44"/>
      <c r="F726" s="44"/>
      <c r="G726" s="44"/>
      <c r="H726" s="44"/>
      <c r="I726" s="44"/>
      <c r="J726" s="45"/>
      <c r="K726" s="44"/>
      <c r="L726" s="45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5"/>
      <c r="AA726" s="44"/>
      <c r="AB726" s="45"/>
      <c r="AC726" s="44"/>
      <c r="AD726" s="44"/>
      <c r="AE726" s="44"/>
      <c r="AF726" s="44"/>
    </row>
    <row r="727" spans="1:32" s="1" customFormat="1" ht="15">
      <c r="A727" s="44"/>
      <c r="B727" s="44"/>
      <c r="C727" s="44"/>
      <c r="D727" s="44"/>
      <c r="E727" s="44"/>
      <c r="F727" s="44"/>
      <c r="G727" s="44"/>
      <c r="H727" s="44"/>
      <c r="I727" s="44"/>
      <c r="J727" s="45"/>
      <c r="K727" s="44"/>
      <c r="L727" s="45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5"/>
      <c r="AA727" s="44"/>
      <c r="AB727" s="45"/>
      <c r="AC727" s="44"/>
      <c r="AD727" s="44"/>
      <c r="AE727" s="44"/>
      <c r="AF727" s="44"/>
    </row>
    <row r="728" spans="1:32" s="1" customFormat="1" ht="15">
      <c r="A728" s="44"/>
      <c r="B728" s="44"/>
      <c r="C728" s="44"/>
      <c r="D728" s="44"/>
      <c r="E728" s="44"/>
      <c r="F728" s="44"/>
      <c r="G728" s="44"/>
      <c r="H728" s="44"/>
      <c r="I728" s="44"/>
      <c r="J728" s="45"/>
      <c r="K728" s="44"/>
      <c r="L728" s="45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5"/>
      <c r="AA728" s="44"/>
      <c r="AB728" s="45"/>
      <c r="AC728" s="44"/>
      <c r="AD728" s="44"/>
      <c r="AE728" s="44"/>
      <c r="AF728" s="44"/>
    </row>
    <row r="729" spans="1:32" s="1" customFormat="1" ht="15">
      <c r="A729" s="44"/>
      <c r="B729" s="44"/>
      <c r="C729" s="44"/>
      <c r="D729" s="44"/>
      <c r="E729" s="44"/>
      <c r="F729" s="44"/>
      <c r="G729" s="44"/>
      <c r="H729" s="44"/>
      <c r="I729" s="44"/>
      <c r="J729" s="45"/>
      <c r="K729" s="44"/>
      <c r="L729" s="45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5"/>
      <c r="AA729" s="44"/>
      <c r="AB729" s="45"/>
      <c r="AC729" s="44"/>
      <c r="AD729" s="44"/>
      <c r="AE729" s="44"/>
      <c r="AF729" s="44"/>
    </row>
    <row r="730" spans="1:32" s="1" customFormat="1" ht="15">
      <c r="A730" s="44"/>
      <c r="B730" s="44"/>
      <c r="C730" s="44"/>
      <c r="D730" s="44"/>
      <c r="E730" s="44"/>
      <c r="F730" s="44"/>
      <c r="G730" s="44"/>
      <c r="H730" s="44"/>
      <c r="I730" s="44"/>
      <c r="J730" s="45"/>
      <c r="K730" s="44"/>
      <c r="L730" s="45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5"/>
      <c r="AA730" s="44"/>
      <c r="AB730" s="45"/>
      <c r="AC730" s="44"/>
      <c r="AD730" s="44"/>
      <c r="AE730" s="44"/>
      <c r="AF730" s="44"/>
    </row>
    <row r="731" spans="1:32" s="1" customFormat="1" ht="15">
      <c r="A731" s="44"/>
      <c r="B731" s="44"/>
      <c r="C731" s="44"/>
      <c r="D731" s="44"/>
      <c r="E731" s="44"/>
      <c r="F731" s="44"/>
      <c r="G731" s="44"/>
      <c r="H731" s="44"/>
      <c r="I731" s="44"/>
      <c r="J731" s="45"/>
      <c r="K731" s="44"/>
      <c r="L731" s="45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5"/>
      <c r="AA731" s="44"/>
      <c r="AB731" s="45"/>
      <c r="AC731" s="44"/>
      <c r="AD731" s="44"/>
      <c r="AE731" s="44"/>
      <c r="AF731" s="44"/>
    </row>
    <row r="732" spans="1:32" s="1" customFormat="1" ht="15">
      <c r="A732" s="44"/>
      <c r="B732" s="44"/>
      <c r="C732" s="44"/>
      <c r="D732" s="44"/>
      <c r="E732" s="44"/>
      <c r="F732" s="44"/>
      <c r="G732" s="44"/>
      <c r="H732" s="44"/>
      <c r="I732" s="44"/>
      <c r="J732" s="45"/>
      <c r="K732" s="44"/>
      <c r="L732" s="45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5"/>
      <c r="AA732" s="44"/>
      <c r="AB732" s="45"/>
      <c r="AC732" s="44"/>
      <c r="AD732" s="44"/>
      <c r="AE732" s="44"/>
      <c r="AF732" s="44"/>
    </row>
    <row r="733" spans="1:32" s="1" customFormat="1" ht="15">
      <c r="A733" s="44"/>
      <c r="B733" s="44"/>
      <c r="C733" s="44"/>
      <c r="D733" s="44"/>
      <c r="E733" s="44"/>
      <c r="F733" s="44"/>
      <c r="G733" s="44"/>
      <c r="H733" s="44"/>
      <c r="I733" s="44"/>
      <c r="J733" s="45"/>
      <c r="K733" s="44"/>
      <c r="L733" s="45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5"/>
      <c r="AA733" s="44"/>
      <c r="AB733" s="45"/>
      <c r="AC733" s="44"/>
      <c r="AD733" s="44"/>
      <c r="AE733" s="44"/>
      <c r="AF733" s="44"/>
    </row>
    <row r="734" spans="1:32" s="1" customFormat="1" ht="15">
      <c r="A734" s="44"/>
      <c r="B734" s="44"/>
      <c r="C734" s="44"/>
      <c r="D734" s="44"/>
      <c r="E734" s="44"/>
      <c r="F734" s="44"/>
      <c r="G734" s="44"/>
      <c r="H734" s="44"/>
      <c r="I734" s="44"/>
      <c r="J734" s="45"/>
      <c r="K734" s="44"/>
      <c r="L734" s="45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5"/>
      <c r="AA734" s="44"/>
      <c r="AB734" s="45"/>
      <c r="AC734" s="44"/>
      <c r="AD734" s="44"/>
      <c r="AE734" s="44"/>
      <c r="AF734" s="44"/>
    </row>
    <row r="735" spans="1:32" s="1" customFormat="1" ht="15">
      <c r="A735" s="44"/>
      <c r="B735" s="44"/>
      <c r="C735" s="44"/>
      <c r="D735" s="44"/>
      <c r="E735" s="44"/>
      <c r="F735" s="44"/>
      <c r="G735" s="44"/>
      <c r="H735" s="44"/>
      <c r="I735" s="44"/>
      <c r="J735" s="45"/>
      <c r="K735" s="44"/>
      <c r="L735" s="45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5"/>
      <c r="AA735" s="44"/>
      <c r="AB735" s="45"/>
      <c r="AC735" s="44"/>
      <c r="AD735" s="44"/>
      <c r="AE735" s="44"/>
      <c r="AF735" s="44"/>
    </row>
    <row r="736" spans="1:32" s="1" customFormat="1" ht="15">
      <c r="A736" s="44"/>
      <c r="B736" s="44"/>
      <c r="C736" s="44"/>
      <c r="D736" s="44"/>
      <c r="E736" s="44"/>
      <c r="F736" s="44"/>
      <c r="G736" s="44"/>
      <c r="H736" s="44"/>
      <c r="I736" s="44"/>
      <c r="J736" s="45"/>
      <c r="K736" s="44"/>
      <c r="L736" s="45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5"/>
      <c r="AA736" s="44"/>
      <c r="AB736" s="45"/>
      <c r="AC736" s="44"/>
      <c r="AD736" s="44"/>
      <c r="AE736" s="44"/>
      <c r="AF736" s="44"/>
    </row>
    <row r="737" spans="1:32" s="1" customFormat="1" ht="15">
      <c r="A737" s="44"/>
      <c r="B737" s="44"/>
      <c r="C737" s="44"/>
      <c r="D737" s="44"/>
      <c r="E737" s="44"/>
      <c r="F737" s="44"/>
      <c r="G737" s="44"/>
      <c r="H737" s="44"/>
      <c r="I737" s="44"/>
      <c r="J737" s="45"/>
      <c r="K737" s="44"/>
      <c r="L737" s="45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5"/>
      <c r="AA737" s="44"/>
      <c r="AB737" s="45"/>
      <c r="AC737" s="44"/>
      <c r="AD737" s="44"/>
      <c r="AE737" s="44"/>
      <c r="AF737" s="44"/>
    </row>
    <row r="738" spans="1:32" s="1" customFormat="1" ht="15">
      <c r="A738" s="44"/>
      <c r="B738" s="44"/>
      <c r="C738" s="44"/>
      <c r="D738" s="44"/>
      <c r="E738" s="44"/>
      <c r="F738" s="44"/>
      <c r="G738" s="44"/>
      <c r="H738" s="44"/>
      <c r="I738" s="44"/>
      <c r="J738" s="45"/>
      <c r="K738" s="44"/>
      <c r="L738" s="45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5"/>
      <c r="AA738" s="44"/>
      <c r="AB738" s="45"/>
      <c r="AC738" s="44"/>
      <c r="AD738" s="44"/>
      <c r="AE738" s="44"/>
      <c r="AF738" s="44"/>
    </row>
    <row r="739" spans="1:32" s="1" customFormat="1" ht="15">
      <c r="A739" s="44"/>
      <c r="B739" s="44"/>
      <c r="C739" s="44"/>
      <c r="D739" s="44"/>
      <c r="E739" s="44"/>
      <c r="F739" s="44"/>
      <c r="G739" s="44"/>
      <c r="H739" s="44"/>
      <c r="I739" s="44"/>
      <c r="J739" s="45"/>
      <c r="K739" s="44"/>
      <c r="L739" s="45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5"/>
      <c r="AA739" s="44"/>
      <c r="AB739" s="45"/>
      <c r="AC739" s="44"/>
      <c r="AD739" s="44"/>
      <c r="AE739" s="44"/>
      <c r="AF739" s="44"/>
    </row>
    <row r="740" spans="1:32" s="1" customFormat="1" ht="15">
      <c r="A740" s="44"/>
      <c r="B740" s="44"/>
      <c r="C740" s="44"/>
      <c r="D740" s="44"/>
      <c r="E740" s="44"/>
      <c r="F740" s="44"/>
      <c r="G740" s="44"/>
      <c r="H740" s="44"/>
      <c r="I740" s="44"/>
      <c r="J740" s="45"/>
      <c r="K740" s="44"/>
      <c r="L740" s="45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5"/>
      <c r="AA740" s="44"/>
      <c r="AB740" s="45"/>
      <c r="AC740" s="44"/>
      <c r="AD740" s="44"/>
      <c r="AE740" s="44"/>
      <c r="AF740" s="44"/>
    </row>
    <row r="741" spans="1:32" s="1" customFormat="1" ht="15">
      <c r="A741" s="44"/>
      <c r="B741" s="44"/>
      <c r="C741" s="44"/>
      <c r="D741" s="44"/>
      <c r="E741" s="44"/>
      <c r="F741" s="44"/>
      <c r="G741" s="44"/>
      <c r="H741" s="44"/>
      <c r="I741" s="44"/>
      <c r="J741" s="45"/>
      <c r="K741" s="44"/>
      <c r="L741" s="45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5"/>
      <c r="AA741" s="44"/>
      <c r="AB741" s="45"/>
      <c r="AC741" s="44"/>
      <c r="AD741" s="44"/>
      <c r="AE741" s="44"/>
      <c r="AF741" s="44"/>
    </row>
    <row r="742" spans="1:32" s="1" customFormat="1" ht="15">
      <c r="A742" s="44"/>
      <c r="B742" s="44"/>
      <c r="C742" s="44"/>
      <c r="D742" s="44"/>
      <c r="E742" s="44"/>
      <c r="F742" s="44"/>
      <c r="G742" s="44"/>
      <c r="H742" s="44"/>
      <c r="I742" s="44"/>
      <c r="J742" s="45"/>
      <c r="K742" s="44"/>
      <c r="L742" s="45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5"/>
      <c r="AA742" s="44"/>
      <c r="AB742" s="45"/>
      <c r="AC742" s="44"/>
      <c r="AD742" s="44"/>
      <c r="AE742" s="44"/>
      <c r="AF742" s="44"/>
    </row>
    <row r="743" spans="1:32" s="1" customFormat="1" ht="15">
      <c r="A743" s="44"/>
      <c r="B743" s="44"/>
      <c r="C743" s="44"/>
      <c r="D743" s="44"/>
      <c r="E743" s="44"/>
      <c r="F743" s="44"/>
      <c r="G743" s="44"/>
      <c r="H743" s="44"/>
      <c r="I743" s="44"/>
      <c r="J743" s="45"/>
      <c r="K743" s="44"/>
      <c r="L743" s="45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5"/>
      <c r="AA743" s="44"/>
      <c r="AB743" s="45"/>
      <c r="AC743" s="44"/>
      <c r="AD743" s="44"/>
      <c r="AE743" s="44"/>
      <c r="AF743" s="44"/>
    </row>
    <row r="744" spans="1:32" s="1" customFormat="1" ht="15">
      <c r="A744" s="44"/>
      <c r="B744" s="44"/>
      <c r="C744" s="44"/>
      <c r="D744" s="44"/>
      <c r="E744" s="44"/>
      <c r="F744" s="44"/>
      <c r="G744" s="44"/>
      <c r="H744" s="44"/>
      <c r="I744" s="44"/>
      <c r="J744" s="45"/>
      <c r="K744" s="44"/>
      <c r="L744" s="45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5"/>
      <c r="AA744" s="44"/>
      <c r="AB744" s="45"/>
      <c r="AC744" s="44"/>
      <c r="AD744" s="44"/>
      <c r="AE744" s="44"/>
      <c r="AF744" s="44"/>
    </row>
    <row r="745" spans="1:32" s="1" customFormat="1" ht="15">
      <c r="A745" s="44"/>
      <c r="B745" s="44"/>
      <c r="C745" s="44"/>
      <c r="D745" s="44"/>
      <c r="E745" s="44"/>
      <c r="F745" s="44"/>
      <c r="G745" s="44"/>
      <c r="H745" s="44"/>
      <c r="I745" s="44"/>
      <c r="J745" s="45"/>
      <c r="K745" s="44"/>
      <c r="L745" s="45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5"/>
      <c r="AA745" s="44"/>
      <c r="AB745" s="45"/>
      <c r="AC745" s="44"/>
      <c r="AD745" s="44"/>
      <c r="AE745" s="44"/>
      <c r="AF745" s="44"/>
    </row>
    <row r="746" spans="1:32" s="1" customFormat="1" ht="15">
      <c r="A746" s="44"/>
      <c r="B746" s="44"/>
      <c r="C746" s="44"/>
      <c r="D746" s="44"/>
      <c r="E746" s="44"/>
      <c r="F746" s="44"/>
      <c r="G746" s="44"/>
      <c r="H746" s="44"/>
      <c r="I746" s="44"/>
      <c r="J746" s="45"/>
      <c r="K746" s="44"/>
      <c r="L746" s="45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5"/>
      <c r="AA746" s="44"/>
      <c r="AB746" s="45"/>
      <c r="AC746" s="44"/>
      <c r="AD746" s="44"/>
      <c r="AE746" s="44"/>
      <c r="AF746" s="44"/>
    </row>
    <row r="747" spans="1:32" s="1" customFormat="1" ht="15">
      <c r="A747" s="44"/>
      <c r="B747" s="44"/>
      <c r="C747" s="44"/>
      <c r="D747" s="44"/>
      <c r="E747" s="44"/>
      <c r="F747" s="44"/>
      <c r="G747" s="44"/>
      <c r="H747" s="44"/>
      <c r="I747" s="44"/>
      <c r="J747" s="45"/>
      <c r="K747" s="44"/>
      <c r="L747" s="45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5"/>
      <c r="AA747" s="44"/>
      <c r="AB747" s="45"/>
      <c r="AC747" s="44"/>
      <c r="AD747" s="44"/>
      <c r="AE747" s="44"/>
      <c r="AF747" s="44"/>
    </row>
    <row r="748" spans="1:32" s="1" customFormat="1" ht="15">
      <c r="A748" s="44"/>
      <c r="B748" s="44"/>
      <c r="C748" s="44"/>
      <c r="D748" s="44"/>
      <c r="E748" s="44"/>
      <c r="F748" s="44"/>
      <c r="G748" s="44"/>
      <c r="H748" s="44"/>
      <c r="I748" s="44"/>
      <c r="J748" s="45"/>
      <c r="K748" s="44"/>
      <c r="L748" s="45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5"/>
      <c r="AA748" s="44"/>
      <c r="AB748" s="45"/>
      <c r="AC748" s="44"/>
      <c r="AD748" s="44"/>
      <c r="AE748" s="44"/>
      <c r="AF748" s="44"/>
    </row>
    <row r="749" spans="1:32" s="1" customFormat="1" ht="15">
      <c r="A749" s="44"/>
      <c r="B749" s="44"/>
      <c r="C749" s="44"/>
      <c r="D749" s="44"/>
      <c r="E749" s="44"/>
      <c r="F749" s="44"/>
      <c r="G749" s="44"/>
      <c r="H749" s="44"/>
      <c r="I749" s="44"/>
      <c r="J749" s="45"/>
      <c r="K749" s="44"/>
      <c r="L749" s="45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5"/>
      <c r="AA749" s="44"/>
      <c r="AB749" s="45"/>
      <c r="AC749" s="44"/>
      <c r="AD749" s="44"/>
      <c r="AE749" s="44"/>
      <c r="AF749" s="44"/>
    </row>
    <row r="750" spans="1:32" s="1" customFormat="1" ht="15">
      <c r="A750" s="44"/>
      <c r="B750" s="44"/>
      <c r="C750" s="44"/>
      <c r="D750" s="44"/>
      <c r="E750" s="44"/>
      <c r="F750" s="44"/>
      <c r="G750" s="44"/>
      <c r="H750" s="44"/>
      <c r="I750" s="44"/>
      <c r="J750" s="45"/>
      <c r="K750" s="44"/>
      <c r="L750" s="45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5"/>
      <c r="AA750" s="44"/>
      <c r="AB750" s="45"/>
      <c r="AC750" s="44"/>
      <c r="AD750" s="44"/>
      <c r="AE750" s="44"/>
      <c r="AF750" s="44"/>
    </row>
    <row r="751" spans="1:32" s="1" customFormat="1" ht="15">
      <c r="A751" s="44"/>
      <c r="B751" s="44"/>
      <c r="C751" s="44"/>
      <c r="D751" s="44"/>
      <c r="E751" s="44"/>
      <c r="F751" s="44"/>
      <c r="G751" s="44"/>
      <c r="H751" s="44"/>
      <c r="I751" s="44"/>
      <c r="J751" s="45"/>
      <c r="K751" s="44"/>
      <c r="L751" s="45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5"/>
      <c r="AA751" s="44"/>
      <c r="AB751" s="45"/>
      <c r="AC751" s="44"/>
      <c r="AD751" s="44"/>
      <c r="AE751" s="44"/>
      <c r="AF751" s="44"/>
    </row>
    <row r="752" spans="1:32" s="1" customFormat="1" ht="15">
      <c r="A752" s="44"/>
      <c r="B752" s="44"/>
      <c r="C752" s="44"/>
      <c r="D752" s="44"/>
      <c r="E752" s="44"/>
      <c r="F752" s="44"/>
      <c r="G752" s="44"/>
      <c r="H752" s="44"/>
      <c r="I752" s="44"/>
      <c r="J752" s="45"/>
      <c r="K752" s="44"/>
      <c r="L752" s="45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5"/>
      <c r="AA752" s="44"/>
      <c r="AB752" s="45"/>
      <c r="AC752" s="44"/>
      <c r="AD752" s="44"/>
      <c r="AE752" s="44"/>
      <c r="AF752" s="44"/>
    </row>
    <row r="753" spans="1:32" s="1" customFormat="1" ht="15">
      <c r="A753" s="44"/>
      <c r="B753" s="44"/>
      <c r="C753" s="44"/>
      <c r="D753" s="44"/>
      <c r="E753" s="44"/>
      <c r="F753" s="44"/>
      <c r="G753" s="44"/>
      <c r="H753" s="44"/>
      <c r="I753" s="44"/>
      <c r="J753" s="45"/>
      <c r="K753" s="44"/>
      <c r="L753" s="45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5"/>
      <c r="AA753" s="44"/>
      <c r="AB753" s="45"/>
      <c r="AC753" s="44"/>
      <c r="AD753" s="44"/>
      <c r="AE753" s="44"/>
      <c r="AF753" s="44"/>
    </row>
    <row r="754" spans="1:32" s="1" customFormat="1" ht="15">
      <c r="A754" s="44"/>
      <c r="B754" s="44"/>
      <c r="C754" s="44"/>
      <c r="D754" s="44"/>
      <c r="E754" s="44"/>
      <c r="F754" s="44"/>
      <c r="G754" s="44"/>
      <c r="H754" s="44"/>
      <c r="I754" s="44"/>
      <c r="J754" s="45"/>
      <c r="K754" s="44"/>
      <c r="L754" s="45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5"/>
      <c r="AA754" s="44"/>
      <c r="AB754" s="45"/>
      <c r="AC754" s="44"/>
      <c r="AD754" s="44"/>
      <c r="AE754" s="44"/>
      <c r="AF754" s="44"/>
    </row>
    <row r="755" spans="1:32" s="1" customFormat="1" ht="15">
      <c r="A755" s="44"/>
      <c r="B755" s="44"/>
      <c r="C755" s="44"/>
      <c r="D755" s="44"/>
      <c r="E755" s="44"/>
      <c r="F755" s="44"/>
      <c r="G755" s="44"/>
      <c r="H755" s="44"/>
      <c r="I755" s="44"/>
      <c r="J755" s="45"/>
      <c r="K755" s="44"/>
      <c r="L755" s="45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5"/>
      <c r="AA755" s="44"/>
      <c r="AB755" s="45"/>
      <c r="AC755" s="44"/>
      <c r="AD755" s="44"/>
      <c r="AE755" s="44"/>
      <c r="AF755" s="44"/>
    </row>
    <row r="756" spans="1:32" s="1" customFormat="1" ht="15">
      <c r="A756" s="44"/>
      <c r="B756" s="44"/>
      <c r="C756" s="44"/>
      <c r="D756" s="44"/>
      <c r="E756" s="44"/>
      <c r="F756" s="44"/>
      <c r="G756" s="44"/>
      <c r="H756" s="44"/>
      <c r="I756" s="44"/>
      <c r="J756" s="45"/>
      <c r="K756" s="44"/>
      <c r="L756" s="45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5"/>
      <c r="AA756" s="44"/>
      <c r="AB756" s="45"/>
      <c r="AC756" s="44"/>
      <c r="AD756" s="44"/>
      <c r="AE756" s="44"/>
      <c r="AF756" s="44"/>
    </row>
    <row r="757" spans="1:32" s="1" customFormat="1" ht="15">
      <c r="A757" s="44"/>
      <c r="B757" s="44"/>
      <c r="C757" s="44"/>
      <c r="D757" s="44"/>
      <c r="E757" s="44"/>
      <c r="F757" s="44"/>
      <c r="G757" s="44"/>
      <c r="H757" s="44"/>
      <c r="I757" s="44"/>
      <c r="J757" s="45"/>
      <c r="K757" s="44"/>
      <c r="L757" s="45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5"/>
      <c r="AA757" s="44"/>
      <c r="AB757" s="45"/>
      <c r="AC757" s="44"/>
      <c r="AD757" s="44"/>
      <c r="AE757" s="44"/>
      <c r="AF757" s="44"/>
    </row>
    <row r="758" spans="1:32" s="1" customFormat="1" ht="15">
      <c r="A758" s="44"/>
      <c r="B758" s="44"/>
      <c r="C758" s="44"/>
      <c r="D758" s="44"/>
      <c r="E758" s="44"/>
      <c r="F758" s="44"/>
      <c r="G758" s="44"/>
      <c r="H758" s="44"/>
      <c r="I758" s="44"/>
      <c r="J758" s="45"/>
      <c r="K758" s="44"/>
      <c r="L758" s="45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5"/>
      <c r="AA758" s="44"/>
      <c r="AB758" s="45"/>
      <c r="AC758" s="44"/>
      <c r="AD758" s="44"/>
      <c r="AE758" s="44"/>
      <c r="AF758" s="44"/>
    </row>
    <row r="759" spans="1:32" s="1" customFormat="1" ht="15">
      <c r="A759" s="44"/>
      <c r="B759" s="44"/>
      <c r="C759" s="44"/>
      <c r="D759" s="44"/>
      <c r="E759" s="44"/>
      <c r="F759" s="44"/>
      <c r="G759" s="44"/>
      <c r="H759" s="44"/>
      <c r="I759" s="44"/>
      <c r="J759" s="45"/>
      <c r="K759" s="44"/>
      <c r="L759" s="45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5"/>
      <c r="AA759" s="44"/>
      <c r="AB759" s="45"/>
      <c r="AC759" s="44"/>
      <c r="AD759" s="44"/>
      <c r="AE759" s="44"/>
      <c r="AF759" s="44"/>
    </row>
    <row r="760" spans="1:32" s="1" customFormat="1" ht="15">
      <c r="A760" s="44"/>
      <c r="B760" s="44"/>
      <c r="C760" s="44"/>
      <c r="D760" s="44"/>
      <c r="E760" s="44"/>
      <c r="F760" s="44"/>
      <c r="G760" s="44"/>
      <c r="H760" s="44"/>
      <c r="I760" s="44"/>
      <c r="J760" s="45"/>
      <c r="K760" s="44"/>
      <c r="L760" s="45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5"/>
      <c r="AA760" s="44"/>
      <c r="AB760" s="45"/>
      <c r="AC760" s="44"/>
      <c r="AD760" s="44"/>
      <c r="AE760" s="44"/>
      <c r="AF760" s="44"/>
    </row>
    <row r="761" spans="1:32" s="1" customFormat="1" ht="15">
      <c r="A761" s="44"/>
      <c r="B761" s="44"/>
      <c r="C761" s="44"/>
      <c r="D761" s="44"/>
      <c r="E761" s="44"/>
      <c r="F761" s="44"/>
      <c r="G761" s="44"/>
      <c r="H761" s="44"/>
      <c r="I761" s="44"/>
      <c r="J761" s="45"/>
      <c r="K761" s="44"/>
      <c r="L761" s="45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5"/>
      <c r="AA761" s="44"/>
      <c r="AB761" s="45"/>
      <c r="AC761" s="44"/>
      <c r="AD761" s="44"/>
      <c r="AE761" s="44"/>
      <c r="AF761" s="44"/>
    </row>
    <row r="762" spans="1:32" s="1" customFormat="1" ht="15">
      <c r="A762" s="44"/>
      <c r="B762" s="44"/>
      <c r="C762" s="44"/>
      <c r="D762" s="44"/>
      <c r="E762" s="44"/>
      <c r="F762" s="44"/>
      <c r="G762" s="44"/>
      <c r="H762" s="44"/>
      <c r="I762" s="44"/>
      <c r="J762" s="45"/>
      <c r="K762" s="44"/>
      <c r="L762" s="45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5"/>
      <c r="AA762" s="44"/>
      <c r="AB762" s="45"/>
      <c r="AC762" s="44"/>
      <c r="AD762" s="44"/>
      <c r="AE762" s="44"/>
      <c r="AF762" s="44"/>
    </row>
    <row r="763" spans="1:32" s="1" customFormat="1" ht="15">
      <c r="A763" s="44"/>
      <c r="B763" s="44"/>
      <c r="C763" s="44"/>
      <c r="D763" s="44"/>
      <c r="E763" s="44"/>
      <c r="F763" s="44"/>
      <c r="G763" s="44"/>
      <c r="H763" s="44"/>
      <c r="I763" s="44"/>
      <c r="J763" s="45"/>
      <c r="K763" s="44"/>
      <c r="L763" s="45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5"/>
      <c r="AA763" s="44"/>
      <c r="AB763" s="45"/>
      <c r="AC763" s="44"/>
      <c r="AD763" s="44"/>
      <c r="AE763" s="44"/>
      <c r="AF763" s="44"/>
    </row>
    <row r="764" spans="1:32" s="1" customFormat="1" ht="15">
      <c r="A764" s="44"/>
      <c r="B764" s="44"/>
      <c r="C764" s="44"/>
      <c r="D764" s="44"/>
      <c r="E764" s="44"/>
      <c r="F764" s="44"/>
      <c r="G764" s="44"/>
      <c r="H764" s="44"/>
      <c r="I764" s="44"/>
      <c r="J764" s="45"/>
      <c r="K764" s="44"/>
      <c r="L764" s="45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5"/>
      <c r="AA764" s="44"/>
      <c r="AB764" s="45"/>
      <c r="AC764" s="44"/>
      <c r="AD764" s="44"/>
      <c r="AE764" s="44"/>
      <c r="AF764" s="44"/>
    </row>
    <row r="765" spans="1:32" s="1" customFormat="1" ht="15">
      <c r="A765" s="44"/>
      <c r="B765" s="44"/>
      <c r="C765" s="44"/>
      <c r="D765" s="44"/>
      <c r="E765" s="44"/>
      <c r="F765" s="44"/>
      <c r="G765" s="44"/>
      <c r="H765" s="44"/>
      <c r="I765" s="44"/>
      <c r="J765" s="45"/>
      <c r="K765" s="44"/>
      <c r="L765" s="45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5"/>
      <c r="AA765" s="44"/>
      <c r="AB765" s="45"/>
      <c r="AC765" s="44"/>
      <c r="AD765" s="44"/>
      <c r="AE765" s="44"/>
      <c r="AF765" s="44"/>
    </row>
    <row r="766" spans="1:32" s="1" customFormat="1" ht="15">
      <c r="A766" s="44"/>
      <c r="B766" s="44"/>
      <c r="C766" s="44"/>
      <c r="D766" s="44"/>
      <c r="E766" s="44"/>
      <c r="F766" s="44"/>
      <c r="G766" s="44"/>
      <c r="H766" s="44"/>
      <c r="I766" s="44"/>
      <c r="J766" s="45"/>
      <c r="K766" s="44"/>
      <c r="L766" s="45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5"/>
      <c r="AA766" s="44"/>
      <c r="AB766" s="45"/>
      <c r="AC766" s="44"/>
      <c r="AD766" s="44"/>
      <c r="AE766" s="44"/>
      <c r="AF766" s="44"/>
    </row>
    <row r="767" spans="1:32" s="1" customFormat="1" ht="15">
      <c r="A767" s="44"/>
      <c r="B767" s="44"/>
      <c r="C767" s="44"/>
      <c r="D767" s="44"/>
      <c r="E767" s="44"/>
      <c r="F767" s="44"/>
      <c r="G767" s="44"/>
      <c r="H767" s="44"/>
      <c r="I767" s="44"/>
      <c r="J767" s="45"/>
      <c r="K767" s="44"/>
      <c r="L767" s="45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5"/>
      <c r="AA767" s="44"/>
      <c r="AB767" s="45"/>
      <c r="AC767" s="44"/>
      <c r="AD767" s="44"/>
      <c r="AE767" s="44"/>
      <c r="AF767" s="44"/>
    </row>
    <row r="768" spans="1:32" s="1" customFormat="1" ht="15">
      <c r="A768" s="44"/>
      <c r="B768" s="44"/>
      <c r="C768" s="44"/>
      <c r="D768" s="44"/>
      <c r="E768" s="44"/>
      <c r="F768" s="44"/>
      <c r="G768" s="44"/>
      <c r="H768" s="44"/>
      <c r="I768" s="44"/>
      <c r="J768" s="45"/>
      <c r="K768" s="44"/>
      <c r="L768" s="45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5"/>
      <c r="AA768" s="44"/>
      <c r="AB768" s="45"/>
      <c r="AC768" s="44"/>
      <c r="AD768" s="44"/>
      <c r="AE768" s="44"/>
      <c r="AF768" s="44"/>
    </row>
    <row r="769" spans="1:32" s="1" customFormat="1" ht="15">
      <c r="A769" s="44"/>
      <c r="B769" s="44"/>
      <c r="C769" s="44"/>
      <c r="D769" s="44"/>
      <c r="E769" s="44"/>
      <c r="F769" s="44"/>
      <c r="G769" s="44"/>
      <c r="H769" s="44"/>
      <c r="I769" s="44"/>
      <c r="J769" s="45"/>
      <c r="K769" s="44"/>
      <c r="L769" s="45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5"/>
      <c r="AA769" s="44"/>
      <c r="AB769" s="45"/>
      <c r="AC769" s="44"/>
      <c r="AD769" s="44"/>
      <c r="AE769" s="44"/>
      <c r="AF769" s="44"/>
    </row>
    <row r="770" spans="1:32" s="1" customFormat="1" ht="15">
      <c r="A770" s="44"/>
      <c r="B770" s="44"/>
      <c r="C770" s="44"/>
      <c r="D770" s="44"/>
      <c r="E770" s="44"/>
      <c r="F770" s="44"/>
      <c r="G770" s="44"/>
      <c r="H770" s="44"/>
      <c r="I770" s="44"/>
      <c r="J770" s="45"/>
      <c r="K770" s="44"/>
      <c r="L770" s="45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5"/>
      <c r="AA770" s="44"/>
      <c r="AB770" s="45"/>
      <c r="AC770" s="44"/>
      <c r="AD770" s="44"/>
      <c r="AE770" s="44"/>
      <c r="AF770" s="44"/>
    </row>
    <row r="771" spans="1:32" s="1" customFormat="1" ht="15">
      <c r="A771" s="44"/>
      <c r="B771" s="44"/>
      <c r="C771" s="44"/>
      <c r="D771" s="44"/>
      <c r="E771" s="44"/>
      <c r="F771" s="44"/>
      <c r="G771" s="44"/>
      <c r="H771" s="44"/>
      <c r="I771" s="44"/>
      <c r="J771" s="45"/>
      <c r="K771" s="44"/>
      <c r="L771" s="45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5"/>
      <c r="AA771" s="44"/>
      <c r="AB771" s="45"/>
      <c r="AC771" s="44"/>
      <c r="AD771" s="44"/>
      <c r="AE771" s="44"/>
      <c r="AF771" s="44"/>
    </row>
    <row r="772" spans="1:32" s="1" customFormat="1" ht="15">
      <c r="A772" s="44"/>
      <c r="B772" s="44"/>
      <c r="C772" s="44"/>
      <c r="D772" s="44"/>
      <c r="E772" s="44"/>
      <c r="F772" s="44"/>
      <c r="G772" s="44"/>
      <c r="H772" s="44"/>
      <c r="I772" s="44"/>
      <c r="J772" s="45"/>
      <c r="K772" s="44"/>
      <c r="L772" s="45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5"/>
      <c r="AA772" s="44"/>
      <c r="AB772" s="45"/>
      <c r="AC772" s="44"/>
      <c r="AD772" s="44"/>
      <c r="AE772" s="44"/>
      <c r="AF772" s="44"/>
    </row>
    <row r="773" spans="1:32" s="1" customFormat="1" ht="15">
      <c r="A773" s="44"/>
      <c r="B773" s="44"/>
      <c r="C773" s="44"/>
      <c r="D773" s="44"/>
      <c r="E773" s="44"/>
      <c r="F773" s="44"/>
      <c r="G773" s="44"/>
      <c r="H773" s="44"/>
      <c r="I773" s="44"/>
      <c r="J773" s="45"/>
      <c r="K773" s="44"/>
      <c r="L773" s="45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5"/>
      <c r="AA773" s="44"/>
      <c r="AB773" s="45"/>
      <c r="AC773" s="44"/>
      <c r="AD773" s="44"/>
      <c r="AE773" s="44"/>
      <c r="AF773" s="44"/>
    </row>
    <row r="774" spans="1:32" s="1" customFormat="1" ht="15">
      <c r="A774" s="44"/>
      <c r="B774" s="44"/>
      <c r="C774" s="44"/>
      <c r="D774" s="44"/>
      <c r="E774" s="44"/>
      <c r="F774" s="44"/>
      <c r="G774" s="44"/>
      <c r="H774" s="44"/>
      <c r="I774" s="44"/>
      <c r="J774" s="45"/>
      <c r="K774" s="44"/>
      <c r="L774" s="45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5"/>
      <c r="AA774" s="44"/>
      <c r="AB774" s="45"/>
      <c r="AC774" s="44"/>
      <c r="AD774" s="44"/>
      <c r="AE774" s="44"/>
      <c r="AF774" s="44"/>
    </row>
    <row r="775" spans="1:32" s="1" customFormat="1" ht="15">
      <c r="A775" s="44"/>
      <c r="B775" s="44"/>
      <c r="C775" s="44"/>
      <c r="D775" s="44"/>
      <c r="E775" s="44"/>
      <c r="F775" s="44"/>
      <c r="G775" s="44"/>
      <c r="H775" s="44"/>
      <c r="I775" s="44"/>
      <c r="J775" s="45"/>
      <c r="K775" s="44"/>
      <c r="L775" s="45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5"/>
      <c r="AA775" s="44"/>
      <c r="AB775" s="45"/>
      <c r="AC775" s="44"/>
      <c r="AD775" s="44"/>
      <c r="AE775" s="44"/>
      <c r="AF775" s="44"/>
    </row>
    <row r="776" spans="1:32" s="1" customFormat="1" ht="15">
      <c r="A776" s="44"/>
      <c r="B776" s="44"/>
      <c r="C776" s="44"/>
      <c r="D776" s="44"/>
      <c r="E776" s="44"/>
      <c r="F776" s="44"/>
      <c r="G776" s="44"/>
      <c r="H776" s="44"/>
      <c r="I776" s="44"/>
      <c r="J776" s="45"/>
      <c r="K776" s="44"/>
      <c r="L776" s="45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5"/>
      <c r="AA776" s="44"/>
      <c r="AB776" s="45"/>
      <c r="AC776" s="44"/>
      <c r="AD776" s="44"/>
      <c r="AE776" s="44"/>
      <c r="AF776" s="44"/>
    </row>
    <row r="777" spans="1:32" s="1" customFormat="1" ht="15">
      <c r="A777" s="44"/>
      <c r="B777" s="44"/>
      <c r="C777" s="44"/>
      <c r="D777" s="44"/>
      <c r="E777" s="44"/>
      <c r="F777" s="44"/>
      <c r="G777" s="44"/>
      <c r="H777" s="44"/>
      <c r="I777" s="44"/>
      <c r="J777" s="45"/>
      <c r="K777" s="44"/>
      <c r="L777" s="45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5"/>
      <c r="AA777" s="44"/>
      <c r="AB777" s="45"/>
      <c r="AC777" s="44"/>
      <c r="AD777" s="44"/>
      <c r="AE777" s="44"/>
      <c r="AF777" s="44"/>
    </row>
    <row r="778" spans="1:32" s="1" customFormat="1" ht="15">
      <c r="A778" s="44"/>
      <c r="B778" s="44"/>
      <c r="C778" s="44"/>
      <c r="D778" s="44"/>
      <c r="E778" s="44"/>
      <c r="F778" s="44"/>
      <c r="G778" s="44"/>
      <c r="H778" s="44"/>
      <c r="I778" s="44"/>
      <c r="J778" s="45"/>
      <c r="K778" s="44"/>
      <c r="L778" s="45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5"/>
      <c r="AA778" s="44"/>
      <c r="AB778" s="45"/>
      <c r="AC778" s="44"/>
      <c r="AD778" s="44"/>
      <c r="AE778" s="44"/>
      <c r="AF778" s="44"/>
    </row>
    <row r="779" spans="1:32" s="1" customFormat="1" ht="15">
      <c r="A779" s="44"/>
      <c r="B779" s="44"/>
      <c r="C779" s="44"/>
      <c r="D779" s="44"/>
      <c r="E779" s="44"/>
      <c r="F779" s="44"/>
      <c r="G779" s="44"/>
      <c r="H779" s="44"/>
      <c r="I779" s="44"/>
      <c r="J779" s="45"/>
      <c r="K779" s="44"/>
      <c r="L779" s="45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5"/>
      <c r="AA779" s="44"/>
      <c r="AB779" s="45"/>
      <c r="AC779" s="44"/>
      <c r="AD779" s="44"/>
      <c r="AE779" s="44"/>
      <c r="AF779" s="44"/>
    </row>
    <row r="780" spans="1:32" s="1" customFormat="1" ht="15">
      <c r="A780" s="44"/>
      <c r="B780" s="44"/>
      <c r="C780" s="44"/>
      <c r="D780" s="44"/>
      <c r="E780" s="44"/>
      <c r="F780" s="44"/>
      <c r="G780" s="44"/>
      <c r="H780" s="44"/>
      <c r="I780" s="44"/>
      <c r="J780" s="45"/>
      <c r="K780" s="44"/>
      <c r="L780" s="45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5"/>
      <c r="AA780" s="44"/>
      <c r="AB780" s="45"/>
      <c r="AC780" s="44"/>
      <c r="AD780" s="44"/>
      <c r="AE780" s="44"/>
      <c r="AF780" s="44"/>
    </row>
    <row r="781" spans="1:32" s="1" customFormat="1" ht="15">
      <c r="A781" s="44"/>
      <c r="B781" s="44"/>
      <c r="C781" s="44"/>
      <c r="D781" s="44"/>
      <c r="E781" s="44"/>
      <c r="F781" s="44"/>
      <c r="G781" s="44"/>
      <c r="H781" s="44"/>
      <c r="I781" s="44"/>
      <c r="J781" s="45"/>
      <c r="K781" s="44"/>
      <c r="L781" s="45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5"/>
      <c r="AA781" s="44"/>
      <c r="AB781" s="45"/>
      <c r="AC781" s="44"/>
      <c r="AD781" s="44"/>
      <c r="AE781" s="44"/>
      <c r="AF781" s="44"/>
    </row>
    <row r="782" spans="1:32" s="1" customFormat="1" ht="15">
      <c r="A782" s="44"/>
      <c r="B782" s="44"/>
      <c r="C782" s="44"/>
      <c r="D782" s="44"/>
      <c r="E782" s="44"/>
      <c r="F782" s="44"/>
      <c r="G782" s="44"/>
      <c r="H782" s="44"/>
      <c r="I782" s="44"/>
      <c r="J782" s="45"/>
      <c r="K782" s="44"/>
      <c r="L782" s="45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5"/>
      <c r="AA782" s="44"/>
      <c r="AB782" s="45"/>
      <c r="AC782" s="44"/>
      <c r="AD782" s="44"/>
      <c r="AE782" s="44"/>
      <c r="AF782" s="44"/>
    </row>
    <row r="783" spans="1:32" s="1" customFormat="1" ht="15">
      <c r="A783" s="44"/>
      <c r="B783" s="44"/>
      <c r="C783" s="44"/>
      <c r="D783" s="44"/>
      <c r="E783" s="44"/>
      <c r="F783" s="44"/>
      <c r="G783" s="44"/>
      <c r="H783" s="44"/>
      <c r="I783" s="44"/>
      <c r="J783" s="45"/>
      <c r="K783" s="44"/>
      <c r="L783" s="45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5"/>
      <c r="AA783" s="44"/>
      <c r="AB783" s="45"/>
      <c r="AC783" s="44"/>
      <c r="AD783" s="44"/>
      <c r="AE783" s="44"/>
      <c r="AF783" s="44"/>
    </row>
    <row r="784" spans="1:32" s="1" customFormat="1" ht="15">
      <c r="A784" s="44"/>
      <c r="B784" s="44"/>
      <c r="C784" s="44"/>
      <c r="D784" s="44"/>
      <c r="E784" s="44"/>
      <c r="F784" s="44"/>
      <c r="G784" s="44"/>
      <c r="H784" s="44"/>
      <c r="I784" s="44"/>
      <c r="J784" s="45"/>
      <c r="K784" s="44"/>
      <c r="L784" s="45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5"/>
      <c r="AA784" s="44"/>
      <c r="AB784" s="45"/>
      <c r="AC784" s="44"/>
      <c r="AD784" s="44"/>
      <c r="AE784" s="44"/>
      <c r="AF784" s="44"/>
    </row>
    <row r="785" spans="1:32" s="1" customFormat="1" ht="15">
      <c r="A785" s="44"/>
      <c r="B785" s="44"/>
      <c r="C785" s="44"/>
      <c r="D785" s="44"/>
      <c r="E785" s="44"/>
      <c r="F785" s="44"/>
      <c r="G785" s="44"/>
      <c r="H785" s="44"/>
      <c r="I785" s="44"/>
      <c r="J785" s="45"/>
      <c r="K785" s="44"/>
      <c r="L785" s="45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5"/>
      <c r="AA785" s="44"/>
      <c r="AB785" s="45"/>
      <c r="AC785" s="44"/>
      <c r="AD785" s="44"/>
      <c r="AE785" s="44"/>
      <c r="AF785" s="44"/>
    </row>
    <row r="786" spans="1:32" s="1" customFormat="1" ht="15">
      <c r="A786" s="44"/>
      <c r="B786" s="44"/>
      <c r="C786" s="44"/>
      <c r="D786" s="44"/>
      <c r="E786" s="44"/>
      <c r="F786" s="44"/>
      <c r="G786" s="44"/>
      <c r="H786" s="44"/>
      <c r="I786" s="44"/>
      <c r="J786" s="45"/>
      <c r="K786" s="44"/>
      <c r="L786" s="45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5"/>
      <c r="AA786" s="44"/>
      <c r="AB786" s="45"/>
      <c r="AC786" s="44"/>
      <c r="AD786" s="44"/>
      <c r="AE786" s="44"/>
      <c r="AF786" s="44"/>
    </row>
    <row r="787" spans="1:32" s="1" customFormat="1" ht="15">
      <c r="A787" s="44"/>
      <c r="B787" s="44"/>
      <c r="C787" s="44"/>
      <c r="D787" s="44"/>
      <c r="E787" s="44"/>
      <c r="F787" s="44"/>
      <c r="G787" s="44"/>
      <c r="H787" s="44"/>
      <c r="I787" s="44"/>
      <c r="J787" s="45"/>
      <c r="K787" s="44"/>
      <c r="L787" s="45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5"/>
      <c r="AA787" s="44"/>
      <c r="AB787" s="45"/>
      <c r="AC787" s="44"/>
      <c r="AD787" s="44"/>
      <c r="AE787" s="44"/>
      <c r="AF787" s="44"/>
    </row>
    <row r="788" spans="1:32" s="1" customFormat="1" ht="15">
      <c r="A788" s="44"/>
      <c r="B788" s="44"/>
      <c r="C788" s="44"/>
      <c r="D788" s="44"/>
      <c r="E788" s="44"/>
      <c r="F788" s="44"/>
      <c r="G788" s="44"/>
      <c r="H788" s="44"/>
      <c r="I788" s="44"/>
      <c r="J788" s="45"/>
      <c r="K788" s="44"/>
      <c r="L788" s="45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5"/>
      <c r="AA788" s="44"/>
      <c r="AB788" s="45"/>
      <c r="AC788" s="44"/>
      <c r="AD788" s="44"/>
      <c r="AE788" s="44"/>
      <c r="AF788" s="44"/>
    </row>
    <row r="789" spans="1:32" s="1" customFormat="1" ht="15">
      <c r="A789" s="44"/>
      <c r="B789" s="44"/>
      <c r="C789" s="44"/>
      <c r="D789" s="44"/>
      <c r="E789" s="44"/>
      <c r="F789" s="44"/>
      <c r="G789" s="44"/>
      <c r="H789" s="44"/>
      <c r="I789" s="44"/>
      <c r="J789" s="45"/>
      <c r="K789" s="44"/>
      <c r="L789" s="45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5"/>
      <c r="AA789" s="44"/>
      <c r="AB789" s="45"/>
      <c r="AC789" s="44"/>
      <c r="AD789" s="44"/>
      <c r="AE789" s="44"/>
      <c r="AF789" s="44"/>
    </row>
    <row r="790" spans="1:32" s="1" customFormat="1" ht="15">
      <c r="A790" s="44"/>
      <c r="B790" s="44"/>
      <c r="C790" s="44"/>
      <c r="D790" s="44"/>
      <c r="E790" s="44"/>
      <c r="F790" s="44"/>
      <c r="G790" s="44"/>
      <c r="H790" s="44"/>
      <c r="I790" s="44"/>
      <c r="J790" s="45"/>
      <c r="K790" s="44"/>
      <c r="L790" s="45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5"/>
      <c r="AA790" s="44"/>
      <c r="AB790" s="45"/>
      <c r="AC790" s="44"/>
      <c r="AD790" s="44"/>
      <c r="AE790" s="44"/>
      <c r="AF790" s="44"/>
    </row>
    <row r="791" spans="1:32" s="1" customFormat="1" ht="15">
      <c r="A791" s="44"/>
      <c r="B791" s="44"/>
      <c r="C791" s="44"/>
      <c r="D791" s="44"/>
      <c r="E791" s="44"/>
      <c r="F791" s="44"/>
      <c r="G791" s="44"/>
      <c r="H791" s="44"/>
      <c r="I791" s="44"/>
      <c r="J791" s="45"/>
      <c r="K791" s="44"/>
      <c r="L791" s="45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5"/>
      <c r="AA791" s="44"/>
      <c r="AB791" s="45"/>
      <c r="AC791" s="44"/>
      <c r="AD791" s="44"/>
      <c r="AE791" s="44"/>
      <c r="AF791" s="44"/>
    </row>
    <row r="792" spans="1:32" s="1" customFormat="1" ht="15">
      <c r="A792" s="44"/>
      <c r="B792" s="44"/>
      <c r="C792" s="44"/>
      <c r="D792" s="44"/>
      <c r="E792" s="44"/>
      <c r="F792" s="44"/>
      <c r="G792" s="44"/>
      <c r="H792" s="44"/>
      <c r="I792" s="44"/>
      <c r="J792" s="45"/>
      <c r="K792" s="44"/>
      <c r="L792" s="45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5"/>
      <c r="AA792" s="44"/>
      <c r="AB792" s="45"/>
      <c r="AC792" s="44"/>
      <c r="AD792" s="44"/>
      <c r="AE792" s="44"/>
      <c r="AF792" s="44"/>
    </row>
    <row r="793" spans="1:32" s="1" customFormat="1" ht="15">
      <c r="A793" s="44"/>
      <c r="B793" s="44"/>
      <c r="C793" s="44"/>
      <c r="D793" s="44"/>
      <c r="E793" s="44"/>
      <c r="F793" s="44"/>
      <c r="G793" s="44"/>
      <c r="H793" s="44"/>
      <c r="I793" s="44"/>
      <c r="J793" s="45"/>
      <c r="K793" s="44"/>
      <c r="L793" s="45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5"/>
      <c r="AA793" s="44"/>
      <c r="AB793" s="45"/>
      <c r="AC793" s="44"/>
      <c r="AD793" s="44"/>
      <c r="AE793" s="44"/>
      <c r="AF793" s="44"/>
    </row>
    <row r="794" spans="1:32" s="1" customFormat="1" ht="15">
      <c r="A794" s="44"/>
      <c r="B794" s="44"/>
      <c r="C794" s="44"/>
      <c r="D794" s="44"/>
      <c r="E794" s="44"/>
      <c r="F794" s="44"/>
      <c r="G794" s="44"/>
      <c r="H794" s="44"/>
      <c r="I794" s="44"/>
      <c r="J794" s="45"/>
      <c r="K794" s="44"/>
      <c r="L794" s="45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5"/>
      <c r="AA794" s="44"/>
      <c r="AB794" s="45"/>
      <c r="AC794" s="44"/>
      <c r="AD794" s="44"/>
      <c r="AE794" s="44"/>
      <c r="AF794" s="44"/>
    </row>
    <row r="795" spans="1:32" s="1" customFormat="1" ht="15">
      <c r="A795" s="44"/>
      <c r="B795" s="44"/>
      <c r="C795" s="44"/>
      <c r="D795" s="44"/>
      <c r="E795" s="44"/>
      <c r="F795" s="44"/>
      <c r="G795" s="44"/>
      <c r="H795" s="44"/>
      <c r="I795" s="44"/>
      <c r="J795" s="45"/>
      <c r="K795" s="44"/>
      <c r="L795" s="45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5"/>
      <c r="AA795" s="44"/>
      <c r="AB795" s="45"/>
      <c r="AC795" s="44"/>
      <c r="AD795" s="44"/>
      <c r="AE795" s="44"/>
      <c r="AF795" s="44"/>
    </row>
    <row r="796" spans="1:32" s="1" customFormat="1" ht="15">
      <c r="A796" s="44"/>
      <c r="B796" s="44"/>
      <c r="C796" s="44"/>
      <c r="D796" s="44"/>
      <c r="E796" s="44"/>
      <c r="F796" s="44"/>
      <c r="G796" s="44"/>
      <c r="H796" s="44"/>
      <c r="I796" s="44"/>
      <c r="J796" s="45"/>
      <c r="K796" s="44"/>
      <c r="L796" s="45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5"/>
      <c r="AA796" s="44"/>
      <c r="AB796" s="45"/>
      <c r="AC796" s="44"/>
      <c r="AD796" s="44"/>
      <c r="AE796" s="44"/>
      <c r="AF796" s="44"/>
    </row>
    <row r="797" spans="1:32" s="1" customFormat="1" ht="15">
      <c r="A797" s="44"/>
      <c r="B797" s="44"/>
      <c r="C797" s="44"/>
      <c r="D797" s="44"/>
      <c r="E797" s="44"/>
      <c r="F797" s="44"/>
      <c r="G797" s="44"/>
      <c r="H797" s="44"/>
      <c r="I797" s="44"/>
      <c r="J797" s="45"/>
      <c r="K797" s="44"/>
      <c r="L797" s="45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5"/>
      <c r="AA797" s="44"/>
      <c r="AB797" s="45"/>
      <c r="AC797" s="44"/>
      <c r="AD797" s="44"/>
      <c r="AE797" s="44"/>
      <c r="AF797" s="44"/>
    </row>
    <row r="798" spans="1:32" s="1" customFormat="1" ht="15">
      <c r="A798" s="44"/>
      <c r="B798" s="44"/>
      <c r="C798" s="44"/>
      <c r="D798" s="44"/>
      <c r="E798" s="44"/>
      <c r="F798" s="44"/>
      <c r="G798" s="44"/>
      <c r="H798" s="44"/>
      <c r="I798" s="44"/>
      <c r="J798" s="45"/>
      <c r="K798" s="44"/>
      <c r="L798" s="45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5"/>
      <c r="AA798" s="44"/>
      <c r="AB798" s="45"/>
      <c r="AC798" s="44"/>
      <c r="AD798" s="44"/>
      <c r="AE798" s="44"/>
      <c r="AF798" s="44"/>
    </row>
    <row r="799" spans="1:32" s="1" customFormat="1" ht="15">
      <c r="A799" s="44"/>
      <c r="B799" s="44"/>
      <c r="C799" s="44"/>
      <c r="D799" s="44"/>
      <c r="E799" s="44"/>
      <c r="F799" s="44"/>
      <c r="G799" s="44"/>
      <c r="H799" s="44"/>
      <c r="I799" s="44"/>
      <c r="J799" s="45"/>
      <c r="K799" s="44"/>
      <c r="L799" s="45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5"/>
      <c r="AA799" s="44"/>
      <c r="AB799" s="45"/>
      <c r="AC799" s="44"/>
      <c r="AD799" s="44"/>
      <c r="AE799" s="44"/>
      <c r="AF799" s="44"/>
    </row>
    <row r="800" spans="1:32" s="1" customFormat="1" ht="15">
      <c r="A800" s="44"/>
      <c r="B800" s="44"/>
      <c r="C800" s="44"/>
      <c r="D800" s="44"/>
      <c r="E800" s="44"/>
      <c r="F800" s="44"/>
      <c r="G800" s="44"/>
      <c r="H800" s="44"/>
      <c r="I800" s="44"/>
      <c r="J800" s="45"/>
      <c r="K800" s="44"/>
      <c r="L800" s="45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5"/>
      <c r="AA800" s="44"/>
      <c r="AB800" s="45"/>
      <c r="AC800" s="44"/>
      <c r="AD800" s="44"/>
      <c r="AE800" s="44"/>
      <c r="AF800" s="44"/>
    </row>
    <row r="801" spans="1:32" s="1" customFormat="1" ht="15">
      <c r="A801" s="44"/>
      <c r="B801" s="44"/>
      <c r="C801" s="44"/>
      <c r="D801" s="44"/>
      <c r="E801" s="44"/>
      <c r="F801" s="44"/>
      <c r="G801" s="44"/>
      <c r="H801" s="44"/>
      <c r="I801" s="44"/>
      <c r="J801" s="45"/>
      <c r="K801" s="44"/>
      <c r="L801" s="45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5"/>
      <c r="AA801" s="44"/>
      <c r="AB801" s="45"/>
      <c r="AC801" s="44"/>
      <c r="AD801" s="44"/>
      <c r="AE801" s="44"/>
      <c r="AF801" s="44"/>
    </row>
    <row r="802" spans="1:32" s="1" customFormat="1" ht="15">
      <c r="A802" s="44"/>
      <c r="B802" s="44"/>
      <c r="C802" s="44"/>
      <c r="D802" s="44"/>
      <c r="E802" s="44"/>
      <c r="F802" s="44"/>
      <c r="G802" s="44"/>
      <c r="H802" s="44"/>
      <c r="I802" s="44"/>
      <c r="J802" s="45"/>
      <c r="K802" s="44"/>
      <c r="L802" s="45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5"/>
      <c r="AA802" s="44"/>
      <c r="AB802" s="45"/>
      <c r="AC802" s="44"/>
      <c r="AD802" s="44"/>
      <c r="AE802" s="44"/>
      <c r="AF802" s="44"/>
    </row>
    <row r="803" spans="1:32" s="1" customFormat="1" ht="15">
      <c r="A803" s="44"/>
      <c r="B803" s="44"/>
      <c r="C803" s="44"/>
      <c r="D803" s="44"/>
      <c r="E803" s="44"/>
      <c r="F803" s="44"/>
      <c r="G803" s="44"/>
      <c r="H803" s="44"/>
      <c r="I803" s="44"/>
      <c r="J803" s="45"/>
      <c r="K803" s="44"/>
      <c r="L803" s="45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5"/>
      <c r="AA803" s="44"/>
      <c r="AB803" s="45"/>
      <c r="AC803" s="44"/>
      <c r="AD803" s="44"/>
      <c r="AE803" s="44"/>
      <c r="AF803" s="44"/>
    </row>
    <row r="804" spans="1:32" s="1" customFormat="1" ht="15">
      <c r="A804" s="44"/>
      <c r="B804" s="44"/>
      <c r="C804" s="44"/>
      <c r="D804" s="44"/>
      <c r="E804" s="44"/>
      <c r="F804" s="44"/>
      <c r="G804" s="44"/>
      <c r="H804" s="44"/>
      <c r="I804" s="44"/>
      <c r="J804" s="45"/>
      <c r="K804" s="44"/>
      <c r="L804" s="45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5"/>
      <c r="AA804" s="44"/>
      <c r="AB804" s="45"/>
      <c r="AC804" s="44"/>
      <c r="AD804" s="44"/>
      <c r="AE804" s="44"/>
      <c r="AF804" s="44"/>
    </row>
    <row r="805" spans="1:32" s="1" customFormat="1" ht="15">
      <c r="A805" s="44"/>
      <c r="B805" s="44"/>
      <c r="C805" s="44"/>
      <c r="D805" s="44"/>
      <c r="E805" s="44"/>
      <c r="F805" s="44"/>
      <c r="G805" s="44"/>
      <c r="H805" s="44"/>
      <c r="I805" s="44"/>
      <c r="J805" s="45"/>
      <c r="K805" s="44"/>
      <c r="L805" s="45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5"/>
      <c r="AA805" s="44"/>
      <c r="AB805" s="45"/>
      <c r="AC805" s="44"/>
      <c r="AD805" s="44"/>
      <c r="AE805" s="44"/>
      <c r="AF805" s="44"/>
    </row>
    <row r="806" spans="1:32" s="1" customFormat="1" ht="15">
      <c r="A806" s="44"/>
      <c r="B806" s="44"/>
      <c r="C806" s="44"/>
      <c r="D806" s="44"/>
      <c r="E806" s="44"/>
      <c r="F806" s="44"/>
      <c r="G806" s="44"/>
      <c r="H806" s="44"/>
      <c r="I806" s="44"/>
      <c r="J806" s="45"/>
      <c r="K806" s="44"/>
      <c r="L806" s="45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5"/>
      <c r="AA806" s="44"/>
      <c r="AB806" s="45"/>
      <c r="AC806" s="44"/>
      <c r="AD806" s="44"/>
      <c r="AE806" s="44"/>
      <c r="AF806" s="44"/>
    </row>
    <row r="807" spans="1:32" s="1" customFormat="1" ht="15">
      <c r="A807" s="44"/>
      <c r="B807" s="44"/>
      <c r="C807" s="44"/>
      <c r="D807" s="44"/>
      <c r="E807" s="44"/>
      <c r="F807" s="44"/>
      <c r="G807" s="44"/>
      <c r="H807" s="44"/>
      <c r="I807" s="44"/>
      <c r="J807" s="45"/>
      <c r="K807" s="44"/>
      <c r="L807" s="45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5"/>
      <c r="AA807" s="44"/>
      <c r="AB807" s="45"/>
      <c r="AC807" s="44"/>
      <c r="AD807" s="44"/>
      <c r="AE807" s="44"/>
      <c r="AF807" s="44"/>
    </row>
    <row r="808" spans="1:32" s="1" customFormat="1" ht="15">
      <c r="A808" s="44"/>
      <c r="B808" s="44"/>
      <c r="C808" s="44"/>
      <c r="D808" s="44"/>
      <c r="E808" s="44"/>
      <c r="F808" s="44"/>
      <c r="G808" s="44"/>
      <c r="H808" s="44"/>
      <c r="I808" s="44"/>
      <c r="J808" s="45"/>
      <c r="K808" s="44"/>
      <c r="L808" s="45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5"/>
      <c r="AA808" s="44"/>
      <c r="AB808" s="45"/>
      <c r="AC808" s="44"/>
      <c r="AD808" s="44"/>
      <c r="AE808" s="44"/>
      <c r="AF808" s="44"/>
    </row>
    <row r="809" spans="1:32" s="1" customFormat="1" ht="15">
      <c r="A809" s="44"/>
      <c r="B809" s="44"/>
      <c r="C809" s="44"/>
      <c r="D809" s="44"/>
      <c r="E809" s="44"/>
      <c r="F809" s="44"/>
      <c r="G809" s="44"/>
      <c r="H809" s="44"/>
      <c r="I809" s="44"/>
      <c r="J809" s="45"/>
      <c r="K809" s="44"/>
      <c r="L809" s="45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5"/>
      <c r="AA809" s="44"/>
      <c r="AB809" s="45"/>
      <c r="AC809" s="44"/>
      <c r="AD809" s="44"/>
      <c r="AE809" s="44"/>
      <c r="AF809" s="44"/>
    </row>
    <row r="810" spans="1:32" s="1" customFormat="1" ht="15">
      <c r="A810" s="44"/>
      <c r="B810" s="44"/>
      <c r="C810" s="44"/>
      <c r="D810" s="44"/>
      <c r="E810" s="44"/>
      <c r="F810" s="44"/>
      <c r="G810" s="44"/>
      <c r="H810" s="44"/>
      <c r="I810" s="44"/>
      <c r="J810" s="45"/>
      <c r="K810" s="44"/>
      <c r="L810" s="45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5"/>
      <c r="AA810" s="44"/>
      <c r="AB810" s="45"/>
      <c r="AC810" s="44"/>
      <c r="AD810" s="44"/>
      <c r="AE810" s="44"/>
      <c r="AF810" s="44"/>
    </row>
    <row r="811" spans="1:32" s="1" customFormat="1" ht="15">
      <c r="A811" s="44"/>
      <c r="B811" s="44"/>
      <c r="C811" s="44"/>
      <c r="D811" s="44"/>
      <c r="E811" s="44"/>
      <c r="F811" s="44"/>
      <c r="G811" s="44"/>
      <c r="H811" s="44"/>
      <c r="I811" s="44"/>
      <c r="J811" s="45"/>
      <c r="K811" s="44"/>
      <c r="L811" s="45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5"/>
      <c r="AA811" s="44"/>
      <c r="AB811" s="45"/>
      <c r="AC811" s="44"/>
      <c r="AD811" s="44"/>
      <c r="AE811" s="44"/>
      <c r="AF811" s="44"/>
    </row>
    <row r="812" spans="1:32" s="1" customFormat="1" ht="15">
      <c r="A812" s="44"/>
      <c r="B812" s="44"/>
      <c r="C812" s="44"/>
      <c r="D812" s="44"/>
      <c r="E812" s="44"/>
      <c r="F812" s="44"/>
      <c r="G812" s="44"/>
      <c r="H812" s="44"/>
      <c r="I812" s="44"/>
      <c r="J812" s="45"/>
      <c r="K812" s="44"/>
      <c r="L812" s="45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5"/>
      <c r="AA812" s="44"/>
      <c r="AB812" s="45"/>
      <c r="AC812" s="44"/>
      <c r="AD812" s="44"/>
      <c r="AE812" s="44"/>
      <c r="AF812" s="44"/>
    </row>
    <row r="813" spans="1:32" s="1" customFormat="1" ht="15">
      <c r="A813" s="44"/>
      <c r="B813" s="44"/>
      <c r="C813" s="44"/>
      <c r="D813" s="44"/>
      <c r="E813" s="44"/>
      <c r="F813" s="44"/>
      <c r="G813" s="44"/>
      <c r="H813" s="44"/>
      <c r="I813" s="44"/>
      <c r="J813" s="45"/>
      <c r="K813" s="44"/>
      <c r="L813" s="45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5"/>
      <c r="AA813" s="44"/>
      <c r="AB813" s="45"/>
      <c r="AC813" s="44"/>
      <c r="AD813" s="44"/>
      <c r="AE813" s="44"/>
      <c r="AF813" s="44"/>
    </row>
    <row r="814" spans="1:32" s="1" customFormat="1" ht="15">
      <c r="A814" s="44"/>
      <c r="B814" s="44"/>
      <c r="C814" s="44"/>
      <c r="D814" s="44"/>
      <c r="E814" s="44"/>
      <c r="F814" s="44"/>
      <c r="G814" s="44"/>
      <c r="H814" s="44"/>
      <c r="I814" s="44"/>
      <c r="J814" s="45"/>
      <c r="K814" s="44"/>
      <c r="L814" s="45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5"/>
      <c r="AA814" s="44"/>
      <c r="AB814" s="45"/>
      <c r="AC814" s="44"/>
      <c r="AD814" s="44"/>
      <c r="AE814" s="44"/>
      <c r="AF814" s="44"/>
    </row>
    <row r="815" spans="1:32" s="1" customFormat="1" ht="15">
      <c r="A815" s="44"/>
      <c r="B815" s="44"/>
      <c r="C815" s="44"/>
      <c r="D815" s="44"/>
      <c r="E815" s="44"/>
      <c r="F815" s="44"/>
      <c r="G815" s="44"/>
      <c r="H815" s="44"/>
      <c r="I815" s="44"/>
      <c r="J815" s="45"/>
      <c r="K815" s="44"/>
      <c r="L815" s="45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5"/>
      <c r="AA815" s="44"/>
      <c r="AB815" s="45"/>
      <c r="AC815" s="44"/>
      <c r="AD815" s="44"/>
      <c r="AE815" s="44"/>
      <c r="AF815" s="44"/>
    </row>
    <row r="816" spans="1:32" s="1" customFormat="1" ht="15">
      <c r="A816" s="44"/>
      <c r="B816" s="44"/>
      <c r="C816" s="44"/>
      <c r="D816" s="44"/>
      <c r="E816" s="44"/>
      <c r="F816" s="44"/>
      <c r="G816" s="44"/>
      <c r="H816" s="44"/>
      <c r="I816" s="44"/>
      <c r="J816" s="45"/>
      <c r="K816" s="44"/>
      <c r="L816" s="45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5"/>
      <c r="AA816" s="44"/>
      <c r="AB816" s="45"/>
      <c r="AC816" s="44"/>
      <c r="AD816" s="44"/>
      <c r="AE816" s="44"/>
      <c r="AF816" s="44"/>
    </row>
    <row r="817" spans="1:32" s="1" customFormat="1" ht="15">
      <c r="A817" s="44"/>
      <c r="B817" s="44"/>
      <c r="C817" s="44"/>
      <c r="D817" s="44"/>
      <c r="E817" s="44"/>
      <c r="F817" s="44"/>
      <c r="G817" s="44"/>
      <c r="H817" s="44"/>
      <c r="I817" s="44"/>
      <c r="J817" s="45"/>
      <c r="K817" s="44"/>
      <c r="L817" s="45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5"/>
      <c r="AA817" s="44"/>
      <c r="AB817" s="45"/>
      <c r="AC817" s="44"/>
      <c r="AD817" s="44"/>
      <c r="AE817" s="44"/>
      <c r="AF817" s="44"/>
    </row>
    <row r="818" spans="1:32" s="1" customFormat="1" ht="15">
      <c r="A818" s="44"/>
      <c r="B818" s="44"/>
      <c r="C818" s="44"/>
      <c r="D818" s="44"/>
      <c r="E818" s="44"/>
      <c r="F818" s="44"/>
      <c r="G818" s="44"/>
      <c r="H818" s="44"/>
      <c r="I818" s="44"/>
      <c r="J818" s="45"/>
      <c r="K818" s="44"/>
      <c r="L818" s="45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5"/>
      <c r="AA818" s="44"/>
      <c r="AB818" s="45"/>
      <c r="AC818" s="44"/>
      <c r="AD818" s="44"/>
      <c r="AE818" s="44"/>
      <c r="AF818" s="44"/>
    </row>
    <row r="819" spans="1:32" s="1" customFormat="1" ht="15">
      <c r="A819" s="44"/>
      <c r="B819" s="44"/>
      <c r="C819" s="44"/>
      <c r="D819" s="44"/>
      <c r="E819" s="44"/>
      <c r="F819" s="44"/>
      <c r="G819" s="44"/>
      <c r="H819" s="44"/>
      <c r="I819" s="44"/>
      <c r="J819" s="45"/>
      <c r="K819" s="44"/>
      <c r="L819" s="45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5"/>
      <c r="AA819" s="44"/>
      <c r="AB819" s="45"/>
      <c r="AC819" s="44"/>
      <c r="AD819" s="44"/>
      <c r="AE819" s="44"/>
      <c r="AF819" s="44"/>
    </row>
    <row r="820" spans="1:32" s="1" customFormat="1" ht="15">
      <c r="A820" s="44"/>
      <c r="B820" s="44"/>
      <c r="C820" s="44"/>
      <c r="D820" s="44"/>
      <c r="E820" s="44"/>
      <c r="F820" s="44"/>
      <c r="G820" s="44"/>
      <c r="H820" s="44"/>
      <c r="I820" s="44"/>
      <c r="J820" s="45"/>
      <c r="K820" s="44"/>
      <c r="L820" s="45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5"/>
      <c r="AA820" s="44"/>
      <c r="AB820" s="45"/>
      <c r="AC820" s="44"/>
      <c r="AD820" s="44"/>
      <c r="AE820" s="44"/>
      <c r="AF820" s="44"/>
    </row>
    <row r="821" spans="1:32" s="1" customFormat="1" ht="15">
      <c r="A821" s="44"/>
      <c r="B821" s="44"/>
      <c r="C821" s="44"/>
      <c r="D821" s="44"/>
      <c r="E821" s="44"/>
      <c r="F821" s="44"/>
      <c r="G821" s="44"/>
      <c r="H821" s="44"/>
      <c r="I821" s="44"/>
      <c r="J821" s="45"/>
      <c r="K821" s="44"/>
      <c r="L821" s="45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5"/>
      <c r="AA821" s="44"/>
      <c r="AB821" s="45"/>
      <c r="AC821" s="44"/>
      <c r="AD821" s="44"/>
      <c r="AE821" s="44"/>
      <c r="AF821" s="44"/>
    </row>
    <row r="822" spans="1:32" s="1" customFormat="1" ht="15">
      <c r="A822" s="44"/>
      <c r="B822" s="44"/>
      <c r="C822" s="44"/>
      <c r="D822" s="44"/>
      <c r="E822" s="44"/>
      <c r="F822" s="44"/>
      <c r="G822" s="44"/>
      <c r="H822" s="44"/>
      <c r="I822" s="44"/>
      <c r="J822" s="45"/>
      <c r="K822" s="44"/>
      <c r="L822" s="45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5"/>
      <c r="AA822" s="44"/>
      <c r="AB822" s="45"/>
      <c r="AC822" s="44"/>
      <c r="AD822" s="44"/>
      <c r="AE822" s="44"/>
      <c r="AF822" s="44"/>
    </row>
    <row r="823" spans="1:32" s="1" customFormat="1" ht="15">
      <c r="A823" s="44"/>
      <c r="B823" s="44"/>
      <c r="C823" s="44"/>
      <c r="D823" s="44"/>
      <c r="E823" s="44"/>
      <c r="F823" s="44"/>
      <c r="G823" s="44"/>
      <c r="H823" s="44"/>
      <c r="I823" s="44"/>
      <c r="J823" s="45"/>
      <c r="K823" s="44"/>
      <c r="L823" s="45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5"/>
      <c r="AA823" s="44"/>
      <c r="AB823" s="45"/>
      <c r="AC823" s="44"/>
      <c r="AD823" s="44"/>
      <c r="AE823" s="44"/>
      <c r="AF823" s="44"/>
    </row>
    <row r="824" spans="1:32" s="1" customFormat="1" ht="15">
      <c r="A824" s="44"/>
      <c r="B824" s="44"/>
      <c r="C824" s="44"/>
      <c r="D824" s="44"/>
      <c r="E824" s="44"/>
      <c r="F824" s="44"/>
      <c r="G824" s="44"/>
      <c r="H824" s="44"/>
      <c r="I824" s="44"/>
      <c r="J824" s="45"/>
      <c r="K824" s="44"/>
      <c r="L824" s="45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5"/>
      <c r="AA824" s="44"/>
      <c r="AB824" s="45"/>
      <c r="AC824" s="44"/>
      <c r="AD824" s="44"/>
      <c r="AE824" s="44"/>
      <c r="AF824" s="44"/>
    </row>
    <row r="825" spans="1:32" s="1" customFormat="1" ht="15">
      <c r="A825" s="44"/>
      <c r="B825" s="44"/>
      <c r="C825" s="44"/>
      <c r="D825" s="44"/>
      <c r="E825" s="44"/>
      <c r="F825" s="44"/>
      <c r="G825" s="44"/>
      <c r="H825" s="44"/>
      <c r="I825" s="44"/>
      <c r="J825" s="45"/>
      <c r="K825" s="44"/>
      <c r="L825" s="45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5"/>
      <c r="AA825" s="44"/>
      <c r="AB825" s="45"/>
      <c r="AC825" s="44"/>
      <c r="AD825" s="44"/>
      <c r="AE825" s="44"/>
      <c r="AF825" s="44"/>
    </row>
    <row r="826" spans="1:32" s="1" customFormat="1" ht="15">
      <c r="A826" s="44"/>
      <c r="B826" s="44"/>
      <c r="C826" s="44"/>
      <c r="D826" s="44"/>
      <c r="E826" s="44"/>
      <c r="F826" s="44"/>
      <c r="G826" s="44"/>
      <c r="H826" s="44"/>
      <c r="I826" s="44"/>
      <c r="J826" s="45"/>
      <c r="K826" s="44"/>
      <c r="L826" s="45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5"/>
      <c r="AA826" s="44"/>
      <c r="AB826" s="45"/>
      <c r="AC826" s="44"/>
      <c r="AD826" s="44"/>
      <c r="AE826" s="44"/>
      <c r="AF826" s="44"/>
    </row>
    <row r="827" spans="1:32" s="1" customFormat="1" ht="15">
      <c r="A827" s="44"/>
      <c r="B827" s="44"/>
      <c r="C827" s="44"/>
      <c r="D827" s="44"/>
      <c r="E827" s="44"/>
      <c r="F827" s="44"/>
      <c r="G827" s="44"/>
      <c r="H827" s="44"/>
      <c r="I827" s="44"/>
      <c r="J827" s="45"/>
      <c r="K827" s="44"/>
      <c r="L827" s="45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5"/>
      <c r="AA827" s="44"/>
      <c r="AB827" s="45"/>
      <c r="AC827" s="44"/>
      <c r="AD827" s="44"/>
      <c r="AE827" s="44"/>
      <c r="AF827" s="44"/>
    </row>
    <row r="828" spans="1:32" s="1" customFormat="1" ht="15">
      <c r="A828" s="44"/>
      <c r="B828" s="44"/>
      <c r="C828" s="44"/>
      <c r="D828" s="44"/>
      <c r="E828" s="44"/>
      <c r="F828" s="44"/>
      <c r="G828" s="44"/>
      <c r="H828" s="44"/>
      <c r="I828" s="44"/>
      <c r="J828" s="45"/>
      <c r="K828" s="44"/>
      <c r="L828" s="45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5"/>
      <c r="AA828" s="44"/>
      <c r="AB828" s="45"/>
      <c r="AC828" s="44"/>
      <c r="AD828" s="44"/>
      <c r="AE828" s="44"/>
      <c r="AF828" s="44"/>
    </row>
    <row r="829" spans="1:32" s="1" customFormat="1" ht="15">
      <c r="A829" s="44"/>
      <c r="B829" s="44"/>
      <c r="C829" s="44"/>
      <c r="D829" s="44"/>
      <c r="E829" s="44"/>
      <c r="F829" s="44"/>
      <c r="G829" s="44"/>
      <c r="H829" s="44"/>
      <c r="I829" s="44"/>
      <c r="J829" s="45"/>
      <c r="K829" s="44"/>
      <c r="L829" s="45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5"/>
      <c r="AA829" s="44"/>
      <c r="AB829" s="45"/>
      <c r="AC829" s="44"/>
      <c r="AD829" s="44"/>
      <c r="AE829" s="44"/>
      <c r="AF829" s="44"/>
    </row>
    <row r="830" spans="1:32" s="1" customFormat="1" ht="15">
      <c r="A830" s="44"/>
      <c r="B830" s="44"/>
      <c r="C830" s="44"/>
      <c r="D830" s="44"/>
      <c r="E830" s="44"/>
      <c r="F830" s="44"/>
      <c r="G830" s="44"/>
      <c r="H830" s="44"/>
      <c r="I830" s="44"/>
      <c r="J830" s="45"/>
      <c r="K830" s="44"/>
      <c r="L830" s="45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5"/>
      <c r="AA830" s="44"/>
      <c r="AB830" s="45"/>
      <c r="AC830" s="44"/>
      <c r="AD830" s="44"/>
      <c r="AE830" s="44"/>
      <c r="AF830" s="44"/>
    </row>
    <row r="831" spans="1:32" s="1" customFormat="1" ht="15">
      <c r="A831" s="44"/>
      <c r="B831" s="44"/>
      <c r="C831" s="44"/>
      <c r="D831" s="44"/>
      <c r="E831" s="44"/>
      <c r="F831" s="44"/>
      <c r="G831" s="44"/>
      <c r="H831" s="44"/>
      <c r="I831" s="44"/>
      <c r="J831" s="45"/>
      <c r="K831" s="44"/>
      <c r="L831" s="45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5"/>
      <c r="AA831" s="44"/>
      <c r="AB831" s="45"/>
      <c r="AC831" s="44"/>
      <c r="AD831" s="44"/>
      <c r="AE831" s="44"/>
      <c r="AF831" s="44"/>
    </row>
    <row r="832" spans="1:32" s="1" customFormat="1" ht="15">
      <c r="A832" s="44"/>
      <c r="B832" s="44"/>
      <c r="C832" s="44"/>
      <c r="D832" s="44"/>
      <c r="E832" s="44"/>
      <c r="F832" s="44"/>
      <c r="G832" s="44"/>
      <c r="H832" s="44"/>
      <c r="I832" s="44"/>
      <c r="J832" s="45"/>
      <c r="K832" s="44"/>
      <c r="L832" s="45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5"/>
      <c r="AA832" s="44"/>
      <c r="AB832" s="45"/>
      <c r="AC832" s="44"/>
      <c r="AD832" s="44"/>
      <c r="AE832" s="44"/>
      <c r="AF832" s="44"/>
    </row>
    <row r="833" spans="1:32" s="1" customFormat="1" ht="15">
      <c r="A833" s="44"/>
      <c r="B833" s="44"/>
      <c r="C833" s="44"/>
      <c r="D833" s="44"/>
      <c r="E833" s="44"/>
      <c r="F833" s="44"/>
      <c r="G833" s="44"/>
      <c r="H833" s="44"/>
      <c r="I833" s="44"/>
      <c r="J833" s="45"/>
      <c r="K833" s="44"/>
      <c r="L833" s="45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5"/>
      <c r="AA833" s="44"/>
      <c r="AB833" s="45"/>
      <c r="AC833" s="44"/>
      <c r="AD833" s="44"/>
      <c r="AE833" s="44"/>
      <c r="AF833" s="44"/>
    </row>
    <row r="834" spans="1:32" s="1" customFormat="1" ht="15">
      <c r="A834" s="44"/>
      <c r="B834" s="44"/>
      <c r="C834" s="44"/>
      <c r="D834" s="44"/>
      <c r="E834" s="44"/>
      <c r="F834" s="44"/>
      <c r="G834" s="44"/>
      <c r="H834" s="44"/>
      <c r="I834" s="44"/>
      <c r="J834" s="45"/>
      <c r="K834" s="44"/>
      <c r="L834" s="45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5"/>
      <c r="AA834" s="44"/>
      <c r="AB834" s="45"/>
      <c r="AC834" s="44"/>
      <c r="AD834" s="44"/>
      <c r="AE834" s="44"/>
      <c r="AF834" s="44"/>
    </row>
    <row r="835" spans="1:32" s="1" customFormat="1" ht="15">
      <c r="A835" s="44"/>
      <c r="B835" s="44"/>
      <c r="C835" s="44"/>
      <c r="D835" s="44"/>
      <c r="E835" s="44"/>
      <c r="F835" s="44"/>
      <c r="G835" s="44"/>
      <c r="H835" s="44"/>
      <c r="I835" s="44"/>
      <c r="J835" s="45"/>
      <c r="K835" s="44"/>
      <c r="L835" s="45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5"/>
      <c r="AA835" s="44"/>
      <c r="AB835" s="45"/>
      <c r="AC835" s="44"/>
      <c r="AD835" s="44"/>
      <c r="AE835" s="44"/>
      <c r="AF835" s="44"/>
    </row>
    <row r="836" spans="1:32" s="1" customFormat="1" ht="15">
      <c r="A836" s="44"/>
      <c r="B836" s="44"/>
      <c r="C836" s="44"/>
      <c r="D836" s="44"/>
      <c r="E836" s="44"/>
      <c r="F836" s="44"/>
      <c r="G836" s="44"/>
      <c r="H836" s="44"/>
      <c r="I836" s="44"/>
      <c r="J836" s="45"/>
      <c r="K836" s="44"/>
      <c r="L836" s="45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5"/>
      <c r="AA836" s="44"/>
      <c r="AB836" s="45"/>
      <c r="AC836" s="44"/>
      <c r="AD836" s="44"/>
      <c r="AE836" s="44"/>
      <c r="AF836" s="44"/>
    </row>
    <row r="837" spans="1:32" s="1" customFormat="1" ht="15">
      <c r="A837" s="44"/>
      <c r="B837" s="44"/>
      <c r="C837" s="44"/>
      <c r="D837" s="44"/>
      <c r="E837" s="44"/>
      <c r="F837" s="44"/>
      <c r="G837" s="44"/>
      <c r="H837" s="44"/>
      <c r="I837" s="44"/>
      <c r="J837" s="45"/>
      <c r="K837" s="44"/>
      <c r="L837" s="45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5"/>
      <c r="AA837" s="44"/>
      <c r="AB837" s="45"/>
      <c r="AC837" s="44"/>
      <c r="AD837" s="44"/>
      <c r="AE837" s="44"/>
      <c r="AF837" s="44"/>
    </row>
    <row r="838" spans="1:32" s="1" customFormat="1" ht="15">
      <c r="A838" s="44"/>
      <c r="B838" s="44"/>
      <c r="C838" s="44"/>
      <c r="D838" s="44"/>
      <c r="E838" s="44"/>
      <c r="F838" s="44"/>
      <c r="G838" s="44"/>
      <c r="H838" s="44"/>
      <c r="I838" s="44"/>
      <c r="J838" s="45"/>
      <c r="K838" s="44"/>
      <c r="L838" s="45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5"/>
      <c r="AA838" s="44"/>
      <c r="AB838" s="45"/>
      <c r="AC838" s="44"/>
      <c r="AD838" s="44"/>
      <c r="AE838" s="44"/>
      <c r="AF838" s="44"/>
    </row>
    <row r="839" spans="1:32" s="1" customFormat="1" ht="15">
      <c r="A839" s="44"/>
      <c r="B839" s="44"/>
      <c r="C839" s="44"/>
      <c r="D839" s="44"/>
      <c r="E839" s="44"/>
      <c r="F839" s="44"/>
      <c r="G839" s="44"/>
      <c r="H839" s="44"/>
      <c r="I839" s="44"/>
      <c r="J839" s="45"/>
      <c r="K839" s="44"/>
      <c r="L839" s="45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5"/>
      <c r="AA839" s="44"/>
      <c r="AB839" s="45"/>
      <c r="AC839" s="44"/>
      <c r="AD839" s="44"/>
      <c r="AE839" s="44"/>
      <c r="AF839" s="44"/>
    </row>
    <row r="840" spans="1:32" s="1" customFormat="1" ht="15">
      <c r="A840" s="44"/>
      <c r="B840" s="44"/>
      <c r="C840" s="44"/>
      <c r="D840" s="44"/>
      <c r="E840" s="44"/>
      <c r="F840" s="44"/>
      <c r="G840" s="44"/>
      <c r="H840" s="44"/>
      <c r="I840" s="44"/>
      <c r="J840" s="45"/>
      <c r="K840" s="44"/>
      <c r="L840" s="45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5"/>
      <c r="AA840" s="44"/>
      <c r="AB840" s="45"/>
      <c r="AC840" s="44"/>
      <c r="AD840" s="44"/>
      <c r="AE840" s="44"/>
      <c r="AF840" s="44"/>
    </row>
    <row r="841" spans="1:32" s="1" customFormat="1" ht="15">
      <c r="A841" s="44"/>
      <c r="B841" s="44"/>
      <c r="C841" s="44"/>
      <c r="D841" s="44"/>
      <c r="E841" s="44"/>
      <c r="F841" s="44"/>
      <c r="G841" s="44"/>
      <c r="H841" s="44"/>
      <c r="I841" s="44"/>
      <c r="J841" s="45"/>
      <c r="K841" s="44"/>
      <c r="L841" s="45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5"/>
      <c r="AA841" s="44"/>
      <c r="AB841" s="45"/>
      <c r="AC841" s="44"/>
      <c r="AD841" s="44"/>
      <c r="AE841" s="44"/>
      <c r="AF841" s="44"/>
    </row>
    <row r="842" spans="1:32" s="1" customFormat="1" ht="15">
      <c r="A842" s="44"/>
      <c r="B842" s="44"/>
      <c r="C842" s="44"/>
      <c r="D842" s="44"/>
      <c r="E842" s="44"/>
      <c r="F842" s="44"/>
      <c r="G842" s="44"/>
      <c r="H842" s="44"/>
      <c r="I842" s="44"/>
      <c r="J842" s="45"/>
      <c r="K842" s="44"/>
      <c r="L842" s="45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5"/>
      <c r="AA842" s="44"/>
      <c r="AB842" s="45"/>
      <c r="AC842" s="44"/>
      <c r="AD842" s="44"/>
      <c r="AE842" s="44"/>
      <c r="AF842" s="44"/>
    </row>
  </sheetData>
  <sheetProtection/>
  <mergeCells count="144">
    <mergeCell ref="A13:I13"/>
    <mergeCell ref="J13:M13"/>
    <mergeCell ref="A6:D6"/>
    <mergeCell ref="C11:D11"/>
    <mergeCell ref="C7:D7"/>
    <mergeCell ref="C8:D8"/>
    <mergeCell ref="C9:D9"/>
    <mergeCell ref="C10:D10"/>
    <mergeCell ref="I15:J15"/>
    <mergeCell ref="D22:H22"/>
    <mergeCell ref="F14:H14"/>
    <mergeCell ref="I20:J20"/>
    <mergeCell ref="I14:J14"/>
    <mergeCell ref="I16:J16"/>
    <mergeCell ref="I17:J17"/>
    <mergeCell ref="I21:J21"/>
    <mergeCell ref="D16:H16"/>
    <mergeCell ref="B14:E14"/>
    <mergeCell ref="D20:H20"/>
    <mergeCell ref="D21:H21"/>
    <mergeCell ref="B19:E19"/>
    <mergeCell ref="D15:H15"/>
    <mergeCell ref="D17:H17"/>
    <mergeCell ref="B24:E24"/>
    <mergeCell ref="D25:H25"/>
    <mergeCell ref="D26:H26"/>
    <mergeCell ref="B28:H28"/>
    <mergeCell ref="F29:H29"/>
    <mergeCell ref="I25:J25"/>
    <mergeCell ref="I22:J22"/>
    <mergeCell ref="I27:J27"/>
    <mergeCell ref="I31:J31"/>
    <mergeCell ref="I32:J32"/>
    <mergeCell ref="D27:H27"/>
    <mergeCell ref="B29:E29"/>
    <mergeCell ref="D32:H32"/>
    <mergeCell ref="I30:J30"/>
    <mergeCell ref="D30:H30"/>
    <mergeCell ref="D31:H31"/>
    <mergeCell ref="I35:J35"/>
    <mergeCell ref="D37:H37"/>
    <mergeCell ref="D36:H36"/>
    <mergeCell ref="B34:E34"/>
    <mergeCell ref="B33:H33"/>
    <mergeCell ref="F34:H34"/>
    <mergeCell ref="I33:J34"/>
    <mergeCell ref="A14:A37"/>
    <mergeCell ref="B18:H18"/>
    <mergeCell ref="F19:H19"/>
    <mergeCell ref="I18:J19"/>
    <mergeCell ref="B23:H23"/>
    <mergeCell ref="F24:H24"/>
    <mergeCell ref="I23:J24"/>
    <mergeCell ref="I36:J36"/>
    <mergeCell ref="I37:J37"/>
    <mergeCell ref="D35:H35"/>
    <mergeCell ref="K18:K19"/>
    <mergeCell ref="L18:L19"/>
    <mergeCell ref="M15:M37"/>
    <mergeCell ref="K33:K34"/>
    <mergeCell ref="L33:L34"/>
    <mergeCell ref="L28:L29"/>
    <mergeCell ref="R4:AC4"/>
    <mergeCell ref="Q6:T6"/>
    <mergeCell ref="AB6:AC12"/>
    <mergeCell ref="S7:T7"/>
    <mergeCell ref="S8:T8"/>
    <mergeCell ref="L6:M12"/>
    <mergeCell ref="B4:M4"/>
    <mergeCell ref="S9:T9"/>
    <mergeCell ref="S10:T10"/>
    <mergeCell ref="S11:T11"/>
    <mergeCell ref="S12:T12"/>
    <mergeCell ref="I28:J29"/>
    <mergeCell ref="K28:K29"/>
    <mergeCell ref="I26:J26"/>
    <mergeCell ref="L23:L24"/>
    <mergeCell ref="K23:K24"/>
    <mergeCell ref="K14:M14"/>
    <mergeCell ref="Q13:Y13"/>
    <mergeCell ref="Y16:Z16"/>
    <mergeCell ref="T17:X17"/>
    <mergeCell ref="Q14:Q37"/>
    <mergeCell ref="R14:U14"/>
    <mergeCell ref="V14:X14"/>
    <mergeCell ref="Y14:Z14"/>
    <mergeCell ref="AA14:AC14"/>
    <mergeCell ref="T15:X15"/>
    <mergeCell ref="Y15:Z15"/>
    <mergeCell ref="AC15:AC37"/>
    <mergeCell ref="AA18:AA19"/>
    <mergeCell ref="AB18:AB19"/>
    <mergeCell ref="R19:U19"/>
    <mergeCell ref="V19:X19"/>
    <mergeCell ref="Y17:Z17"/>
    <mergeCell ref="Z13:AC13"/>
    <mergeCell ref="T20:X20"/>
    <mergeCell ref="Y20:Z20"/>
    <mergeCell ref="T21:X21"/>
    <mergeCell ref="Y21:Z21"/>
    <mergeCell ref="T16:X16"/>
    <mergeCell ref="R18:X18"/>
    <mergeCell ref="Y18:Z19"/>
    <mergeCell ref="AA23:AA24"/>
    <mergeCell ref="AB23:AB24"/>
    <mergeCell ref="R24:U24"/>
    <mergeCell ref="V24:X24"/>
    <mergeCell ref="T22:X22"/>
    <mergeCell ref="Y22:Z22"/>
    <mergeCell ref="R23:X23"/>
    <mergeCell ref="Y23:Z24"/>
    <mergeCell ref="T27:X27"/>
    <mergeCell ref="Y27:Z27"/>
    <mergeCell ref="R28:X28"/>
    <mergeCell ref="Y28:Z29"/>
    <mergeCell ref="T25:X25"/>
    <mergeCell ref="Y25:Z25"/>
    <mergeCell ref="T26:X26"/>
    <mergeCell ref="Y26:Z26"/>
    <mergeCell ref="T30:X30"/>
    <mergeCell ref="Y30:Z30"/>
    <mergeCell ref="T31:X31"/>
    <mergeCell ref="Y31:Z31"/>
    <mergeCell ref="AA28:AA29"/>
    <mergeCell ref="AB28:AB29"/>
    <mergeCell ref="R29:U29"/>
    <mergeCell ref="V29:X29"/>
    <mergeCell ref="AB33:AB34"/>
    <mergeCell ref="R34:U34"/>
    <mergeCell ref="V34:X34"/>
    <mergeCell ref="T32:X32"/>
    <mergeCell ref="Y32:Z32"/>
    <mergeCell ref="R33:X33"/>
    <mergeCell ref="Y33:Z34"/>
    <mergeCell ref="U12:AA12"/>
    <mergeCell ref="B12:K12"/>
    <mergeCell ref="T37:X37"/>
    <mergeCell ref="Y37:Z37"/>
    <mergeCell ref="A5:AC5"/>
    <mergeCell ref="T35:X35"/>
    <mergeCell ref="Y35:Z35"/>
    <mergeCell ref="T36:X36"/>
    <mergeCell ref="Y36:Z36"/>
    <mergeCell ref="AA33:AA34"/>
  </mergeCells>
  <printOptions gridLines="1" horizontalCentered="1"/>
  <pageMargins left="0.7874015748031497" right="0.7480314960629921" top="0.8" bottom="0.7" header="0.5118110236220472" footer="0.5118110236220472"/>
  <pageSetup blackAndWhite="1"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</dc:creator>
  <cp:keywords/>
  <dc:description/>
  <cp:lastModifiedBy>Franci Hrovat</cp:lastModifiedBy>
  <cp:lastPrinted>2010-03-31T19:35:36Z</cp:lastPrinted>
  <dcterms:created xsi:type="dcterms:W3CDTF">2009-04-16T19:09:52Z</dcterms:created>
  <dcterms:modified xsi:type="dcterms:W3CDTF">2012-04-09T17:45:59Z</dcterms:modified>
  <cp:category/>
  <cp:version/>
  <cp:contentType/>
  <cp:contentStatus/>
</cp:coreProperties>
</file>